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Региональный центр ГТО\Зимний фестиваль Березники\"/>
    </mc:Choice>
  </mc:AlternateContent>
  <bookViews>
    <workbookView xWindow="0" yWindow="0" windowWidth="23685" windowHeight="9645" tabRatio="564"/>
  </bookViews>
  <sheets>
    <sheet name="Юноши" sheetId="1" r:id="rId1"/>
    <sheet name="Девушки" sheetId="2" r:id="rId2"/>
    <sheet name="Командные_итоги" sheetId="8" r:id="rId3"/>
    <sheet name="Очки_юноши" sheetId="3" r:id="rId4"/>
    <sheet name="Очки_девушки" sheetId="4" r:id="rId5"/>
    <sheet name="Служебный_лист" sheetId="7" r:id="rId6"/>
  </sheets>
  <calcPr calcId="152511"/>
  <pivotCaches>
    <pivotCache cacheId="7" r:id="rId7"/>
  </pivotCaches>
</workbook>
</file>

<file path=xl/calcChain.xml><?xml version="1.0" encoding="utf-8"?>
<calcChain xmlns="http://schemas.openxmlformats.org/spreadsheetml/2006/main">
  <c r="T5" i="2" l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4" i="2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4" i="1"/>
  <c r="L5" i="2"/>
  <c r="N5" i="2"/>
  <c r="V5" i="2"/>
  <c r="L6" i="2"/>
  <c r="N6" i="2"/>
  <c r="V6" i="2"/>
  <c r="L7" i="2"/>
  <c r="N7" i="2"/>
  <c r="V7" i="2"/>
  <c r="L8" i="2"/>
  <c r="N8" i="2"/>
  <c r="V8" i="2"/>
  <c r="L9" i="2"/>
  <c r="N9" i="2"/>
  <c r="V9" i="2"/>
  <c r="L10" i="2"/>
  <c r="N10" i="2"/>
  <c r="V10" i="2"/>
  <c r="L11" i="2"/>
  <c r="N11" i="2"/>
  <c r="V11" i="2"/>
  <c r="L12" i="2"/>
  <c r="N12" i="2"/>
  <c r="V12" i="2"/>
  <c r="L13" i="2"/>
  <c r="N13" i="2"/>
  <c r="V13" i="2"/>
  <c r="L14" i="2"/>
  <c r="N14" i="2"/>
  <c r="V14" i="2"/>
  <c r="L15" i="2"/>
  <c r="N15" i="2"/>
  <c r="V15" i="2"/>
  <c r="L16" i="2"/>
  <c r="N16" i="2"/>
  <c r="V16" i="2"/>
  <c r="L17" i="2"/>
  <c r="N17" i="2"/>
  <c r="V17" i="2"/>
  <c r="L18" i="2"/>
  <c r="N18" i="2"/>
  <c r="V18" i="2"/>
  <c r="L19" i="2"/>
  <c r="N19" i="2"/>
  <c r="V19" i="2"/>
  <c r="L20" i="2"/>
  <c r="N20" i="2"/>
  <c r="V20" i="2"/>
  <c r="L21" i="2"/>
  <c r="N21" i="2"/>
  <c r="V21" i="2"/>
  <c r="L22" i="2"/>
  <c r="N22" i="2"/>
  <c r="V22" i="2"/>
  <c r="L23" i="2"/>
  <c r="N23" i="2"/>
  <c r="V23" i="2"/>
  <c r="L24" i="2"/>
  <c r="N24" i="2"/>
  <c r="V24" i="2"/>
  <c r="L25" i="2"/>
  <c r="N25" i="2"/>
  <c r="V25" i="2"/>
  <c r="L26" i="2"/>
  <c r="N26" i="2"/>
  <c r="V26" i="2"/>
  <c r="L27" i="2"/>
  <c r="N27" i="2"/>
  <c r="V27" i="2"/>
  <c r="L28" i="2"/>
  <c r="N28" i="2"/>
  <c r="V28" i="2"/>
  <c r="L29" i="2"/>
  <c r="N29" i="2"/>
  <c r="V29" i="2"/>
  <c r="L30" i="2"/>
  <c r="N30" i="2"/>
  <c r="V30" i="2"/>
  <c r="L31" i="2"/>
  <c r="N31" i="2"/>
  <c r="V31" i="2"/>
  <c r="L32" i="2"/>
  <c r="N32" i="2"/>
  <c r="V32" i="2"/>
  <c r="L33" i="2"/>
  <c r="N33" i="2"/>
  <c r="V33" i="2"/>
  <c r="L34" i="2"/>
  <c r="N34" i="2"/>
  <c r="V34" i="2"/>
  <c r="L35" i="2"/>
  <c r="N35" i="2"/>
  <c r="V35" i="2"/>
  <c r="L36" i="2"/>
  <c r="N36" i="2"/>
  <c r="V36" i="2"/>
  <c r="L37" i="2"/>
  <c r="N37" i="2"/>
  <c r="V37" i="2"/>
  <c r="L38" i="2"/>
  <c r="N38" i="2"/>
  <c r="V38" i="2"/>
  <c r="L39" i="2"/>
  <c r="N39" i="2"/>
  <c r="V39" i="2"/>
  <c r="L40" i="2"/>
  <c r="N40" i="2"/>
  <c r="V40" i="2"/>
  <c r="L41" i="2"/>
  <c r="N41" i="2"/>
  <c r="V41" i="2"/>
  <c r="L42" i="2"/>
  <c r="N42" i="2"/>
  <c r="V42" i="2"/>
  <c r="L43" i="2"/>
  <c r="N43" i="2"/>
  <c r="V43" i="2"/>
  <c r="L44" i="2"/>
  <c r="N44" i="2"/>
  <c r="V44" i="2"/>
  <c r="L45" i="2"/>
  <c r="N45" i="2"/>
  <c r="V45" i="2"/>
  <c r="L46" i="2"/>
  <c r="N46" i="2"/>
  <c r="V46" i="2"/>
  <c r="L47" i="2"/>
  <c r="N47" i="2"/>
  <c r="V47" i="2"/>
  <c r="L48" i="2"/>
  <c r="N48" i="2"/>
  <c r="V48" i="2"/>
  <c r="L49" i="2"/>
  <c r="N49" i="2"/>
  <c r="V49" i="2"/>
  <c r="L50" i="2"/>
  <c r="N50" i="2"/>
  <c r="V50" i="2"/>
  <c r="L51" i="2"/>
  <c r="N51" i="2"/>
  <c r="V51" i="2"/>
  <c r="L52" i="2"/>
  <c r="N52" i="2"/>
  <c r="V52" i="2"/>
  <c r="L53" i="2"/>
  <c r="N53" i="2"/>
  <c r="V53" i="2"/>
  <c r="L54" i="2"/>
  <c r="N54" i="2"/>
  <c r="V54" i="2"/>
  <c r="L55" i="2"/>
  <c r="N55" i="2"/>
  <c r="V55" i="2"/>
  <c r="L56" i="2"/>
  <c r="N56" i="2"/>
  <c r="V56" i="2"/>
  <c r="L57" i="2"/>
  <c r="N57" i="2"/>
  <c r="V57" i="2"/>
  <c r="L58" i="2"/>
  <c r="N58" i="2"/>
  <c r="V58" i="2"/>
  <c r="L59" i="2"/>
  <c r="N59" i="2"/>
  <c r="V59" i="2"/>
  <c r="L60" i="2"/>
  <c r="N60" i="2"/>
  <c r="V60" i="2"/>
  <c r="L61" i="2"/>
  <c r="N61" i="2"/>
  <c r="V61" i="2"/>
  <c r="L62" i="2"/>
  <c r="N62" i="2"/>
  <c r="V62" i="2"/>
  <c r="L63" i="2"/>
  <c r="N63" i="2"/>
  <c r="V63" i="2"/>
  <c r="L64" i="2"/>
  <c r="N64" i="2"/>
  <c r="V64" i="2"/>
  <c r="L65" i="2"/>
  <c r="N65" i="2"/>
  <c r="V65" i="2"/>
  <c r="L66" i="2"/>
  <c r="N66" i="2"/>
  <c r="V66" i="2"/>
  <c r="L67" i="2"/>
  <c r="N67" i="2"/>
  <c r="V67" i="2"/>
  <c r="L68" i="2"/>
  <c r="N68" i="2"/>
  <c r="V68" i="2"/>
  <c r="L69" i="2"/>
  <c r="N69" i="2"/>
  <c r="V69" i="2"/>
  <c r="L70" i="2"/>
  <c r="N70" i="2"/>
  <c r="V70" i="2"/>
  <c r="L71" i="2"/>
  <c r="N71" i="2"/>
  <c r="V71" i="2"/>
  <c r="L72" i="2"/>
  <c r="N72" i="2"/>
  <c r="V72" i="2"/>
  <c r="L73" i="2"/>
  <c r="N73" i="2"/>
  <c r="V73" i="2"/>
  <c r="L74" i="2"/>
  <c r="N74" i="2"/>
  <c r="V74" i="2"/>
  <c r="L75" i="2"/>
  <c r="N75" i="2"/>
  <c r="V75" i="2"/>
  <c r="L76" i="2"/>
  <c r="N76" i="2"/>
  <c r="V76" i="2"/>
  <c r="L77" i="2"/>
  <c r="N77" i="2"/>
  <c r="V77" i="2"/>
  <c r="L78" i="2"/>
  <c r="N78" i="2"/>
  <c r="V78" i="2"/>
  <c r="L79" i="2"/>
  <c r="N79" i="2"/>
  <c r="V79" i="2"/>
  <c r="L80" i="2"/>
  <c r="N80" i="2"/>
  <c r="V80" i="2"/>
  <c r="L81" i="2"/>
  <c r="N81" i="2"/>
  <c r="V81" i="2"/>
  <c r="L82" i="2"/>
  <c r="N82" i="2"/>
  <c r="V82" i="2"/>
  <c r="L83" i="2"/>
  <c r="N83" i="2"/>
  <c r="V83" i="2"/>
  <c r="L84" i="2"/>
  <c r="N84" i="2"/>
  <c r="V84" i="2"/>
  <c r="L85" i="2"/>
  <c r="N85" i="2"/>
  <c r="V85" i="2"/>
  <c r="L86" i="2"/>
  <c r="N86" i="2"/>
  <c r="V86" i="2"/>
  <c r="L87" i="2"/>
  <c r="N87" i="2"/>
  <c r="V87" i="2"/>
  <c r="L88" i="2"/>
  <c r="N88" i="2"/>
  <c r="V88" i="2"/>
  <c r="L89" i="2"/>
  <c r="N89" i="2"/>
  <c r="V89" i="2"/>
  <c r="L90" i="2"/>
  <c r="N90" i="2"/>
  <c r="V90" i="2"/>
  <c r="L91" i="2"/>
  <c r="N91" i="2"/>
  <c r="V91" i="2"/>
  <c r="L92" i="2"/>
  <c r="N92" i="2"/>
  <c r="V92" i="2"/>
  <c r="L93" i="2"/>
  <c r="N93" i="2"/>
  <c r="V93" i="2"/>
  <c r="L94" i="2"/>
  <c r="N94" i="2"/>
  <c r="V94" i="2"/>
  <c r="L95" i="2"/>
  <c r="N95" i="2"/>
  <c r="V95" i="2"/>
  <c r="L96" i="2"/>
  <c r="N96" i="2"/>
  <c r="V96" i="2"/>
  <c r="L97" i="2"/>
  <c r="N97" i="2"/>
  <c r="V97" i="2"/>
  <c r="L98" i="2"/>
  <c r="N98" i="2"/>
  <c r="V98" i="2"/>
  <c r="L99" i="2"/>
  <c r="N99" i="2"/>
  <c r="V99" i="2"/>
  <c r="L100" i="2"/>
  <c r="N100" i="2"/>
  <c r="V100" i="2"/>
  <c r="L101" i="2"/>
  <c r="N101" i="2"/>
  <c r="V101" i="2"/>
  <c r="L102" i="2"/>
  <c r="N102" i="2"/>
  <c r="V102" i="2"/>
  <c r="L103" i="2"/>
  <c r="N103" i="2"/>
  <c r="V103" i="2"/>
  <c r="L104" i="2"/>
  <c r="N104" i="2"/>
  <c r="V104" i="2"/>
  <c r="L105" i="2"/>
  <c r="N105" i="2"/>
  <c r="V105" i="2"/>
  <c r="L106" i="2"/>
  <c r="N106" i="2"/>
  <c r="V106" i="2"/>
  <c r="L107" i="2"/>
  <c r="N107" i="2"/>
  <c r="V107" i="2"/>
  <c r="L108" i="2"/>
  <c r="N108" i="2"/>
  <c r="V108" i="2"/>
  <c r="L109" i="2"/>
  <c r="N109" i="2"/>
  <c r="V109" i="2"/>
  <c r="L110" i="2"/>
  <c r="N110" i="2"/>
  <c r="V110" i="2"/>
  <c r="L111" i="2"/>
  <c r="N111" i="2"/>
  <c r="V111" i="2"/>
  <c r="L112" i="2"/>
  <c r="N112" i="2"/>
  <c r="V112" i="2"/>
  <c r="L113" i="2"/>
  <c r="N113" i="2"/>
  <c r="V113" i="2"/>
  <c r="L114" i="2"/>
  <c r="N114" i="2"/>
  <c r="V114" i="2"/>
  <c r="L115" i="2"/>
  <c r="N115" i="2"/>
  <c r="V115" i="2"/>
  <c r="L116" i="2"/>
  <c r="N116" i="2"/>
  <c r="V116" i="2"/>
  <c r="L117" i="2"/>
  <c r="N117" i="2"/>
  <c r="V117" i="2"/>
  <c r="L118" i="2"/>
  <c r="N118" i="2"/>
  <c r="V118" i="2"/>
  <c r="L119" i="2"/>
  <c r="N119" i="2"/>
  <c r="V119" i="2"/>
  <c r="L120" i="2"/>
  <c r="N120" i="2"/>
  <c r="V120" i="2"/>
  <c r="L121" i="2"/>
  <c r="N121" i="2"/>
  <c r="V121" i="2"/>
  <c r="L122" i="2"/>
  <c r="N122" i="2"/>
  <c r="V122" i="2"/>
  <c r="L123" i="2"/>
  <c r="N123" i="2"/>
  <c r="V123" i="2"/>
  <c r="L124" i="2"/>
  <c r="N124" i="2"/>
  <c r="V124" i="2"/>
  <c r="L125" i="2"/>
  <c r="N125" i="2"/>
  <c r="V125" i="2"/>
  <c r="L126" i="2"/>
  <c r="N126" i="2"/>
  <c r="V126" i="2"/>
  <c r="L127" i="2"/>
  <c r="N127" i="2"/>
  <c r="V127" i="2"/>
  <c r="L128" i="2"/>
  <c r="N128" i="2"/>
  <c r="V128" i="2"/>
  <c r="L129" i="2"/>
  <c r="N129" i="2"/>
  <c r="V129" i="2"/>
  <c r="L130" i="2"/>
  <c r="N130" i="2"/>
  <c r="V130" i="2"/>
  <c r="L131" i="2"/>
  <c r="N131" i="2"/>
  <c r="V131" i="2"/>
  <c r="L132" i="2"/>
  <c r="N132" i="2"/>
  <c r="V132" i="2"/>
  <c r="L133" i="2"/>
  <c r="N133" i="2"/>
  <c r="V133" i="2"/>
  <c r="L134" i="2"/>
  <c r="N134" i="2"/>
  <c r="V134" i="2"/>
  <c r="L135" i="2"/>
  <c r="N135" i="2"/>
  <c r="V135" i="2"/>
  <c r="L136" i="2"/>
  <c r="N136" i="2"/>
  <c r="V136" i="2"/>
  <c r="L137" i="2"/>
  <c r="N137" i="2"/>
  <c r="V137" i="2"/>
  <c r="L138" i="2"/>
  <c r="N138" i="2"/>
  <c r="V138" i="2"/>
  <c r="L139" i="2"/>
  <c r="N139" i="2"/>
  <c r="V139" i="2"/>
  <c r="L140" i="2"/>
  <c r="N140" i="2"/>
  <c r="V140" i="2"/>
  <c r="L141" i="2"/>
  <c r="N141" i="2"/>
  <c r="V141" i="2"/>
  <c r="L142" i="2"/>
  <c r="N142" i="2"/>
  <c r="V142" i="2"/>
  <c r="L143" i="2"/>
  <c r="N143" i="2"/>
  <c r="V143" i="2"/>
  <c r="L144" i="2"/>
  <c r="N144" i="2"/>
  <c r="V144" i="2"/>
  <c r="L145" i="2"/>
  <c r="N145" i="2"/>
  <c r="V145" i="2"/>
  <c r="L146" i="2"/>
  <c r="N146" i="2"/>
  <c r="V146" i="2"/>
  <c r="L147" i="2"/>
  <c r="N147" i="2"/>
  <c r="V147" i="2"/>
  <c r="L148" i="2"/>
  <c r="N148" i="2"/>
  <c r="V148" i="2"/>
  <c r="L149" i="2"/>
  <c r="N149" i="2"/>
  <c r="V149" i="2"/>
  <c r="L150" i="2"/>
  <c r="N150" i="2"/>
  <c r="V150" i="2"/>
  <c r="L151" i="2"/>
  <c r="N151" i="2"/>
  <c r="V151" i="2"/>
  <c r="L152" i="2"/>
  <c r="N152" i="2"/>
  <c r="V152" i="2"/>
  <c r="L153" i="2"/>
  <c r="N153" i="2"/>
  <c r="V153" i="2"/>
  <c r="L154" i="2"/>
  <c r="N154" i="2"/>
  <c r="V154" i="2"/>
  <c r="L155" i="2"/>
  <c r="N155" i="2"/>
  <c r="V155" i="2"/>
  <c r="L156" i="2"/>
  <c r="N156" i="2"/>
  <c r="V156" i="2"/>
  <c r="L157" i="2"/>
  <c r="N157" i="2"/>
  <c r="V157" i="2"/>
  <c r="L158" i="2"/>
  <c r="N158" i="2"/>
  <c r="V158" i="2"/>
  <c r="L159" i="2"/>
  <c r="N159" i="2"/>
  <c r="V159" i="2"/>
  <c r="L160" i="2"/>
  <c r="N160" i="2"/>
  <c r="V160" i="2"/>
  <c r="L161" i="2"/>
  <c r="N161" i="2"/>
  <c r="V161" i="2"/>
  <c r="L162" i="2"/>
  <c r="N162" i="2"/>
  <c r="V162" i="2"/>
  <c r="L163" i="2"/>
  <c r="N163" i="2"/>
  <c r="V163" i="2"/>
  <c r="L164" i="2"/>
  <c r="N164" i="2"/>
  <c r="V164" i="2"/>
  <c r="L165" i="2"/>
  <c r="N165" i="2"/>
  <c r="V165" i="2"/>
  <c r="L166" i="2"/>
  <c r="N166" i="2"/>
  <c r="V166" i="2"/>
  <c r="L167" i="2"/>
  <c r="N167" i="2"/>
  <c r="V167" i="2"/>
  <c r="L168" i="2"/>
  <c r="N168" i="2"/>
  <c r="V168" i="2"/>
  <c r="L169" i="2"/>
  <c r="N169" i="2"/>
  <c r="V169" i="2"/>
  <c r="L170" i="2"/>
  <c r="N170" i="2"/>
  <c r="V170" i="2"/>
  <c r="L171" i="2"/>
  <c r="N171" i="2"/>
  <c r="V171" i="2"/>
  <c r="L172" i="2"/>
  <c r="N172" i="2"/>
  <c r="V172" i="2"/>
  <c r="L173" i="2"/>
  <c r="N173" i="2"/>
  <c r="V173" i="2"/>
  <c r="L174" i="2"/>
  <c r="N174" i="2"/>
  <c r="V174" i="2"/>
  <c r="L175" i="2"/>
  <c r="N175" i="2"/>
  <c r="V175" i="2"/>
  <c r="L176" i="2"/>
  <c r="N176" i="2"/>
  <c r="V176" i="2"/>
  <c r="L177" i="2"/>
  <c r="N177" i="2"/>
  <c r="V177" i="2"/>
  <c r="L178" i="2"/>
  <c r="N178" i="2"/>
  <c r="V178" i="2"/>
  <c r="L179" i="2"/>
  <c r="N179" i="2"/>
  <c r="V179" i="2"/>
  <c r="L180" i="2"/>
  <c r="N180" i="2"/>
  <c r="V180" i="2"/>
  <c r="L181" i="2"/>
  <c r="N181" i="2"/>
  <c r="V181" i="2"/>
  <c r="L182" i="2"/>
  <c r="N182" i="2"/>
  <c r="V182" i="2"/>
  <c r="L183" i="2"/>
  <c r="N183" i="2"/>
  <c r="V183" i="2"/>
  <c r="L184" i="2"/>
  <c r="N184" i="2"/>
  <c r="V184" i="2"/>
  <c r="L185" i="2"/>
  <c r="N185" i="2"/>
  <c r="V185" i="2"/>
  <c r="L186" i="2"/>
  <c r="N186" i="2"/>
  <c r="V186" i="2"/>
  <c r="L187" i="2"/>
  <c r="N187" i="2"/>
  <c r="V187" i="2"/>
  <c r="L188" i="2"/>
  <c r="N188" i="2"/>
  <c r="V188" i="2"/>
  <c r="L189" i="2"/>
  <c r="N189" i="2"/>
  <c r="V189" i="2"/>
  <c r="L190" i="2"/>
  <c r="N190" i="2"/>
  <c r="V190" i="2"/>
  <c r="L191" i="2"/>
  <c r="N191" i="2"/>
  <c r="V191" i="2"/>
  <c r="L192" i="2"/>
  <c r="N192" i="2"/>
  <c r="V192" i="2"/>
  <c r="L193" i="2"/>
  <c r="N193" i="2"/>
  <c r="V193" i="2"/>
  <c r="L194" i="2"/>
  <c r="N194" i="2"/>
  <c r="V194" i="2"/>
  <c r="L195" i="2"/>
  <c r="N195" i="2"/>
  <c r="V195" i="2"/>
  <c r="L196" i="2"/>
  <c r="N196" i="2"/>
  <c r="V196" i="2"/>
  <c r="L197" i="2"/>
  <c r="N197" i="2"/>
  <c r="V197" i="2"/>
  <c r="L198" i="2"/>
  <c r="N198" i="2"/>
  <c r="V198" i="2"/>
  <c r="L199" i="2"/>
  <c r="N199" i="2"/>
  <c r="V199" i="2"/>
  <c r="A203" i="7"/>
  <c r="B203" i="7"/>
  <c r="C203" i="7"/>
  <c r="D203" i="7"/>
  <c r="A204" i="7"/>
  <c r="B204" i="7"/>
  <c r="C204" i="7"/>
  <c r="D204" i="7"/>
  <c r="A205" i="7"/>
  <c r="B205" i="7"/>
  <c r="C205" i="7"/>
  <c r="D205" i="7"/>
  <c r="A206" i="7"/>
  <c r="B206" i="7"/>
  <c r="C206" i="7"/>
  <c r="D206" i="7"/>
  <c r="A207" i="7"/>
  <c r="B207" i="7"/>
  <c r="C207" i="7"/>
  <c r="D207" i="7"/>
  <c r="A208" i="7"/>
  <c r="B208" i="7"/>
  <c r="C208" i="7"/>
  <c r="D208" i="7"/>
  <c r="A209" i="7"/>
  <c r="B209" i="7"/>
  <c r="C209" i="7"/>
  <c r="D209" i="7"/>
  <c r="A210" i="7"/>
  <c r="B210" i="7"/>
  <c r="C210" i="7"/>
  <c r="D210" i="7"/>
  <c r="A211" i="7"/>
  <c r="B211" i="7"/>
  <c r="C211" i="7"/>
  <c r="D211" i="7"/>
  <c r="A212" i="7"/>
  <c r="B212" i="7"/>
  <c r="C212" i="7"/>
  <c r="D212" i="7"/>
  <c r="A213" i="7"/>
  <c r="B213" i="7"/>
  <c r="C213" i="7"/>
  <c r="D213" i="7"/>
  <c r="A214" i="7"/>
  <c r="B214" i="7"/>
  <c r="C214" i="7"/>
  <c r="D214" i="7"/>
  <c r="A215" i="7"/>
  <c r="B215" i="7"/>
  <c r="C215" i="7"/>
  <c r="D215" i="7"/>
  <c r="A216" i="7"/>
  <c r="B216" i="7"/>
  <c r="C216" i="7"/>
  <c r="D216" i="7"/>
  <c r="A217" i="7"/>
  <c r="B217" i="7"/>
  <c r="C217" i="7"/>
  <c r="D217" i="7"/>
  <c r="A218" i="7"/>
  <c r="B218" i="7"/>
  <c r="C218" i="7"/>
  <c r="D218" i="7"/>
  <c r="A219" i="7"/>
  <c r="B219" i="7"/>
  <c r="C219" i="7"/>
  <c r="D219" i="7"/>
  <c r="A220" i="7"/>
  <c r="B220" i="7"/>
  <c r="C220" i="7"/>
  <c r="D220" i="7"/>
  <c r="A221" i="7"/>
  <c r="B221" i="7"/>
  <c r="C221" i="7"/>
  <c r="D221" i="7"/>
  <c r="A222" i="7"/>
  <c r="B222" i="7"/>
  <c r="C222" i="7"/>
  <c r="D222" i="7"/>
  <c r="A223" i="7"/>
  <c r="B223" i="7"/>
  <c r="C223" i="7"/>
  <c r="D223" i="7"/>
  <c r="A224" i="7"/>
  <c r="B224" i="7"/>
  <c r="C224" i="7"/>
  <c r="D224" i="7"/>
  <c r="A225" i="7"/>
  <c r="B225" i="7"/>
  <c r="C225" i="7"/>
  <c r="D225" i="7"/>
  <c r="A226" i="7"/>
  <c r="B226" i="7"/>
  <c r="C226" i="7"/>
  <c r="D226" i="7"/>
  <c r="A227" i="7"/>
  <c r="B227" i="7"/>
  <c r="C227" i="7"/>
  <c r="D227" i="7"/>
  <c r="A228" i="7"/>
  <c r="B228" i="7"/>
  <c r="C228" i="7"/>
  <c r="D228" i="7"/>
  <c r="A229" i="7"/>
  <c r="B229" i="7"/>
  <c r="C229" i="7"/>
  <c r="D229" i="7"/>
  <c r="A230" i="7"/>
  <c r="B230" i="7"/>
  <c r="C230" i="7"/>
  <c r="D230" i="7"/>
  <c r="A231" i="7"/>
  <c r="B231" i="7"/>
  <c r="C231" i="7"/>
  <c r="D231" i="7"/>
  <c r="A232" i="7"/>
  <c r="B232" i="7"/>
  <c r="C232" i="7"/>
  <c r="D232" i="7"/>
  <c r="A233" i="7"/>
  <c r="B233" i="7"/>
  <c r="C233" i="7"/>
  <c r="D233" i="7"/>
  <c r="A234" i="7"/>
  <c r="B234" i="7"/>
  <c r="C234" i="7"/>
  <c r="D234" i="7"/>
  <c r="A235" i="7"/>
  <c r="B235" i="7"/>
  <c r="C235" i="7"/>
  <c r="D235" i="7"/>
  <c r="A236" i="7"/>
  <c r="B236" i="7"/>
  <c r="C236" i="7"/>
  <c r="D236" i="7"/>
  <c r="A237" i="7"/>
  <c r="B237" i="7"/>
  <c r="C237" i="7"/>
  <c r="D237" i="7"/>
  <c r="A238" i="7"/>
  <c r="B238" i="7"/>
  <c r="C238" i="7"/>
  <c r="D238" i="7"/>
  <c r="A239" i="7"/>
  <c r="B239" i="7"/>
  <c r="C239" i="7"/>
  <c r="D239" i="7"/>
  <c r="A240" i="7"/>
  <c r="B240" i="7"/>
  <c r="C240" i="7"/>
  <c r="D240" i="7"/>
  <c r="A241" i="7"/>
  <c r="B241" i="7"/>
  <c r="C241" i="7"/>
  <c r="D241" i="7"/>
  <c r="A242" i="7"/>
  <c r="B242" i="7"/>
  <c r="C242" i="7"/>
  <c r="D242" i="7"/>
  <c r="A243" i="7"/>
  <c r="B243" i="7"/>
  <c r="C243" i="7"/>
  <c r="D243" i="7"/>
  <c r="A244" i="7"/>
  <c r="B244" i="7"/>
  <c r="C244" i="7"/>
  <c r="D244" i="7"/>
  <c r="A245" i="7"/>
  <c r="B245" i="7"/>
  <c r="C245" i="7"/>
  <c r="D245" i="7"/>
  <c r="A246" i="7"/>
  <c r="B246" i="7"/>
  <c r="C246" i="7"/>
  <c r="D246" i="7"/>
  <c r="A247" i="7"/>
  <c r="B247" i="7"/>
  <c r="C247" i="7"/>
  <c r="D247" i="7"/>
  <c r="A248" i="7"/>
  <c r="B248" i="7"/>
  <c r="C248" i="7"/>
  <c r="D248" i="7"/>
  <c r="A249" i="7"/>
  <c r="B249" i="7"/>
  <c r="C249" i="7"/>
  <c r="D249" i="7"/>
  <c r="A250" i="7"/>
  <c r="B250" i="7"/>
  <c r="C250" i="7"/>
  <c r="D250" i="7"/>
  <c r="A251" i="7"/>
  <c r="B251" i="7"/>
  <c r="C251" i="7"/>
  <c r="D251" i="7"/>
  <c r="A252" i="7"/>
  <c r="B252" i="7"/>
  <c r="C252" i="7"/>
  <c r="D252" i="7"/>
  <c r="A253" i="7"/>
  <c r="B253" i="7"/>
  <c r="C253" i="7"/>
  <c r="D253" i="7"/>
  <c r="A254" i="7"/>
  <c r="B254" i="7"/>
  <c r="C254" i="7"/>
  <c r="D254" i="7"/>
  <c r="A255" i="7"/>
  <c r="B255" i="7"/>
  <c r="C255" i="7"/>
  <c r="D255" i="7"/>
  <c r="A256" i="7"/>
  <c r="B256" i="7"/>
  <c r="C256" i="7"/>
  <c r="D256" i="7"/>
  <c r="A257" i="7"/>
  <c r="B257" i="7"/>
  <c r="C257" i="7"/>
  <c r="D257" i="7"/>
  <c r="A258" i="7"/>
  <c r="B258" i="7"/>
  <c r="C258" i="7"/>
  <c r="D258" i="7"/>
  <c r="A259" i="7"/>
  <c r="B259" i="7"/>
  <c r="C259" i="7"/>
  <c r="D259" i="7"/>
  <c r="A260" i="7"/>
  <c r="B260" i="7"/>
  <c r="C260" i="7"/>
  <c r="D260" i="7"/>
  <c r="A261" i="7"/>
  <c r="B261" i="7"/>
  <c r="C261" i="7"/>
  <c r="D261" i="7"/>
  <c r="A262" i="7"/>
  <c r="B262" i="7"/>
  <c r="C262" i="7"/>
  <c r="D262" i="7"/>
  <c r="A263" i="7"/>
  <c r="B263" i="7"/>
  <c r="C263" i="7"/>
  <c r="D263" i="7"/>
  <c r="A264" i="7"/>
  <c r="B264" i="7"/>
  <c r="C264" i="7"/>
  <c r="D264" i="7"/>
  <c r="A265" i="7"/>
  <c r="B265" i="7"/>
  <c r="C265" i="7"/>
  <c r="D265" i="7"/>
  <c r="A266" i="7"/>
  <c r="B266" i="7"/>
  <c r="C266" i="7"/>
  <c r="D266" i="7"/>
  <c r="A267" i="7"/>
  <c r="B267" i="7"/>
  <c r="C267" i="7"/>
  <c r="D267" i="7"/>
  <c r="A268" i="7"/>
  <c r="B268" i="7"/>
  <c r="C268" i="7"/>
  <c r="D268" i="7"/>
  <c r="A269" i="7"/>
  <c r="B269" i="7"/>
  <c r="C269" i="7"/>
  <c r="D269" i="7"/>
  <c r="A270" i="7"/>
  <c r="B270" i="7"/>
  <c r="C270" i="7"/>
  <c r="D270" i="7"/>
  <c r="A271" i="7"/>
  <c r="B271" i="7"/>
  <c r="C271" i="7"/>
  <c r="D271" i="7"/>
  <c r="A272" i="7"/>
  <c r="B272" i="7"/>
  <c r="C272" i="7"/>
  <c r="D272" i="7"/>
  <c r="A273" i="7"/>
  <c r="B273" i="7"/>
  <c r="C273" i="7"/>
  <c r="D273" i="7"/>
  <c r="A274" i="7"/>
  <c r="B274" i="7"/>
  <c r="C274" i="7"/>
  <c r="D274" i="7"/>
  <c r="A275" i="7"/>
  <c r="B275" i="7"/>
  <c r="C275" i="7"/>
  <c r="D275" i="7"/>
  <c r="A276" i="7"/>
  <c r="B276" i="7"/>
  <c r="C276" i="7"/>
  <c r="D276" i="7"/>
  <c r="A277" i="7"/>
  <c r="B277" i="7"/>
  <c r="C277" i="7"/>
  <c r="D277" i="7"/>
  <c r="A278" i="7"/>
  <c r="B278" i="7"/>
  <c r="C278" i="7"/>
  <c r="D278" i="7"/>
  <c r="A279" i="7"/>
  <c r="B279" i="7"/>
  <c r="C279" i="7"/>
  <c r="D279" i="7"/>
  <c r="A280" i="7"/>
  <c r="B280" i="7"/>
  <c r="C280" i="7"/>
  <c r="D280" i="7"/>
  <c r="A281" i="7"/>
  <c r="B281" i="7"/>
  <c r="C281" i="7"/>
  <c r="D281" i="7"/>
  <c r="A282" i="7"/>
  <c r="B282" i="7"/>
  <c r="C282" i="7"/>
  <c r="D282" i="7"/>
  <c r="A283" i="7"/>
  <c r="B283" i="7"/>
  <c r="C283" i="7"/>
  <c r="D283" i="7"/>
  <c r="A284" i="7"/>
  <c r="B284" i="7"/>
  <c r="C284" i="7"/>
  <c r="D284" i="7"/>
  <c r="A285" i="7"/>
  <c r="B285" i="7"/>
  <c r="C285" i="7"/>
  <c r="D285" i="7"/>
  <c r="A286" i="7"/>
  <c r="B286" i="7"/>
  <c r="C286" i="7"/>
  <c r="D286" i="7"/>
  <c r="A287" i="7"/>
  <c r="B287" i="7"/>
  <c r="C287" i="7"/>
  <c r="D287" i="7"/>
  <c r="A288" i="7"/>
  <c r="B288" i="7"/>
  <c r="C288" i="7"/>
  <c r="D288" i="7"/>
  <c r="A289" i="7"/>
  <c r="B289" i="7"/>
  <c r="C289" i="7"/>
  <c r="D289" i="7"/>
  <c r="A290" i="7"/>
  <c r="B290" i="7"/>
  <c r="C290" i="7"/>
  <c r="D290" i="7"/>
  <c r="A291" i="7"/>
  <c r="B291" i="7"/>
  <c r="C291" i="7"/>
  <c r="D291" i="7"/>
  <c r="A292" i="7"/>
  <c r="B292" i="7"/>
  <c r="C292" i="7"/>
  <c r="D292" i="7"/>
  <c r="A293" i="7"/>
  <c r="B293" i="7"/>
  <c r="C293" i="7"/>
  <c r="D293" i="7"/>
  <c r="A294" i="7"/>
  <c r="B294" i="7"/>
  <c r="C294" i="7"/>
  <c r="D294" i="7"/>
  <c r="A295" i="7"/>
  <c r="B295" i="7"/>
  <c r="C295" i="7"/>
  <c r="D295" i="7"/>
  <c r="A296" i="7"/>
  <c r="B296" i="7"/>
  <c r="C296" i="7"/>
  <c r="D296" i="7"/>
  <c r="A297" i="7"/>
  <c r="B297" i="7"/>
  <c r="C297" i="7"/>
  <c r="D297" i="7"/>
  <c r="A298" i="7"/>
  <c r="B298" i="7"/>
  <c r="C298" i="7"/>
  <c r="D298" i="7"/>
  <c r="A299" i="7"/>
  <c r="B299" i="7"/>
  <c r="C299" i="7"/>
  <c r="D299" i="7"/>
  <c r="A300" i="7"/>
  <c r="B300" i="7"/>
  <c r="C300" i="7"/>
  <c r="D300" i="7"/>
  <c r="A301" i="7"/>
  <c r="B301" i="7"/>
  <c r="C301" i="7"/>
  <c r="D301" i="7"/>
  <c r="A302" i="7"/>
  <c r="B302" i="7"/>
  <c r="C302" i="7"/>
  <c r="D302" i="7"/>
  <c r="A303" i="7"/>
  <c r="B303" i="7"/>
  <c r="C303" i="7"/>
  <c r="D303" i="7"/>
  <c r="A304" i="7"/>
  <c r="B304" i="7"/>
  <c r="C304" i="7"/>
  <c r="D304" i="7"/>
  <c r="A305" i="7"/>
  <c r="B305" i="7"/>
  <c r="C305" i="7"/>
  <c r="D305" i="7"/>
  <c r="A306" i="7"/>
  <c r="B306" i="7"/>
  <c r="C306" i="7"/>
  <c r="D306" i="7"/>
  <c r="A307" i="7"/>
  <c r="B307" i="7"/>
  <c r="C307" i="7"/>
  <c r="D307" i="7"/>
  <c r="A308" i="7"/>
  <c r="B308" i="7"/>
  <c r="C308" i="7"/>
  <c r="D308" i="7"/>
  <c r="A309" i="7"/>
  <c r="B309" i="7"/>
  <c r="C309" i="7"/>
  <c r="D309" i="7"/>
  <c r="A310" i="7"/>
  <c r="B310" i="7"/>
  <c r="C310" i="7"/>
  <c r="D310" i="7"/>
  <c r="A311" i="7"/>
  <c r="B311" i="7"/>
  <c r="C311" i="7"/>
  <c r="D311" i="7"/>
  <c r="A312" i="7"/>
  <c r="B312" i="7"/>
  <c r="C312" i="7"/>
  <c r="D312" i="7"/>
  <c r="A313" i="7"/>
  <c r="B313" i="7"/>
  <c r="C313" i="7"/>
  <c r="D313" i="7"/>
  <c r="A314" i="7"/>
  <c r="B314" i="7"/>
  <c r="C314" i="7"/>
  <c r="D314" i="7"/>
  <c r="A315" i="7"/>
  <c r="B315" i="7"/>
  <c r="C315" i="7"/>
  <c r="D315" i="7"/>
  <c r="A316" i="7"/>
  <c r="B316" i="7"/>
  <c r="C316" i="7"/>
  <c r="D316" i="7"/>
  <c r="A317" i="7"/>
  <c r="B317" i="7"/>
  <c r="C317" i="7"/>
  <c r="D317" i="7"/>
  <c r="A318" i="7"/>
  <c r="B318" i="7"/>
  <c r="C318" i="7"/>
  <c r="D318" i="7"/>
  <c r="A319" i="7"/>
  <c r="B319" i="7"/>
  <c r="C319" i="7"/>
  <c r="D319" i="7"/>
  <c r="A320" i="7"/>
  <c r="B320" i="7"/>
  <c r="C320" i="7"/>
  <c r="D320" i="7"/>
  <c r="A321" i="7"/>
  <c r="B321" i="7"/>
  <c r="C321" i="7"/>
  <c r="D321" i="7"/>
  <c r="A322" i="7"/>
  <c r="B322" i="7"/>
  <c r="C322" i="7"/>
  <c r="D322" i="7"/>
  <c r="A323" i="7"/>
  <c r="B323" i="7"/>
  <c r="C323" i="7"/>
  <c r="D323" i="7"/>
  <c r="A324" i="7"/>
  <c r="B324" i="7"/>
  <c r="C324" i="7"/>
  <c r="D324" i="7"/>
  <c r="A325" i="7"/>
  <c r="B325" i="7"/>
  <c r="C325" i="7"/>
  <c r="D325" i="7"/>
  <c r="A326" i="7"/>
  <c r="B326" i="7"/>
  <c r="C326" i="7"/>
  <c r="D326" i="7"/>
  <c r="A327" i="7"/>
  <c r="B327" i="7"/>
  <c r="C327" i="7"/>
  <c r="D327" i="7"/>
  <c r="A328" i="7"/>
  <c r="B328" i="7"/>
  <c r="C328" i="7"/>
  <c r="D328" i="7"/>
  <c r="A329" i="7"/>
  <c r="B329" i="7"/>
  <c r="C329" i="7"/>
  <c r="D329" i="7"/>
  <c r="A330" i="7"/>
  <c r="B330" i="7"/>
  <c r="C330" i="7"/>
  <c r="D330" i="7"/>
  <c r="A331" i="7"/>
  <c r="B331" i="7"/>
  <c r="C331" i="7"/>
  <c r="D331" i="7"/>
  <c r="A332" i="7"/>
  <c r="B332" i="7"/>
  <c r="C332" i="7"/>
  <c r="D332" i="7"/>
  <c r="A333" i="7"/>
  <c r="B333" i="7"/>
  <c r="C333" i="7"/>
  <c r="D333" i="7"/>
  <c r="A334" i="7"/>
  <c r="B334" i="7"/>
  <c r="C334" i="7"/>
  <c r="D334" i="7"/>
  <c r="A335" i="7"/>
  <c r="B335" i="7"/>
  <c r="C335" i="7"/>
  <c r="D335" i="7"/>
  <c r="A336" i="7"/>
  <c r="B336" i="7"/>
  <c r="C336" i="7"/>
  <c r="D336" i="7"/>
  <c r="A337" i="7"/>
  <c r="B337" i="7"/>
  <c r="C337" i="7"/>
  <c r="D337" i="7"/>
  <c r="A338" i="7"/>
  <c r="B338" i="7"/>
  <c r="C338" i="7"/>
  <c r="D338" i="7"/>
  <c r="A339" i="7"/>
  <c r="B339" i="7"/>
  <c r="C339" i="7"/>
  <c r="D339" i="7"/>
  <c r="A340" i="7"/>
  <c r="B340" i="7"/>
  <c r="C340" i="7"/>
  <c r="D340" i="7"/>
  <c r="A341" i="7"/>
  <c r="B341" i="7"/>
  <c r="C341" i="7"/>
  <c r="D341" i="7"/>
  <c r="A342" i="7"/>
  <c r="B342" i="7"/>
  <c r="C342" i="7"/>
  <c r="D342" i="7"/>
  <c r="A343" i="7"/>
  <c r="B343" i="7"/>
  <c r="C343" i="7"/>
  <c r="D343" i="7"/>
  <c r="A344" i="7"/>
  <c r="B344" i="7"/>
  <c r="C344" i="7"/>
  <c r="D344" i="7"/>
  <c r="A345" i="7"/>
  <c r="B345" i="7"/>
  <c r="C345" i="7"/>
  <c r="D345" i="7"/>
  <c r="A346" i="7"/>
  <c r="B346" i="7"/>
  <c r="C346" i="7"/>
  <c r="D346" i="7"/>
  <c r="A347" i="7"/>
  <c r="B347" i="7"/>
  <c r="C347" i="7"/>
  <c r="D347" i="7"/>
  <c r="A348" i="7"/>
  <c r="B348" i="7"/>
  <c r="C348" i="7"/>
  <c r="D348" i="7"/>
  <c r="A349" i="7"/>
  <c r="B349" i="7"/>
  <c r="C349" i="7"/>
  <c r="D349" i="7"/>
  <c r="A350" i="7"/>
  <c r="B350" i="7"/>
  <c r="C350" i="7"/>
  <c r="D350" i="7"/>
  <c r="A351" i="7"/>
  <c r="B351" i="7"/>
  <c r="C351" i="7"/>
  <c r="D351" i="7"/>
  <c r="A352" i="7"/>
  <c r="B352" i="7"/>
  <c r="C352" i="7"/>
  <c r="D352" i="7"/>
  <c r="A353" i="7"/>
  <c r="B353" i="7"/>
  <c r="C353" i="7"/>
  <c r="D353" i="7"/>
  <c r="A354" i="7"/>
  <c r="B354" i="7"/>
  <c r="C354" i="7"/>
  <c r="D354" i="7"/>
  <c r="A355" i="7"/>
  <c r="B355" i="7"/>
  <c r="C355" i="7"/>
  <c r="D355" i="7"/>
  <c r="A356" i="7"/>
  <c r="B356" i="7"/>
  <c r="C356" i="7"/>
  <c r="D356" i="7"/>
  <c r="A357" i="7"/>
  <c r="B357" i="7"/>
  <c r="C357" i="7"/>
  <c r="D357" i="7"/>
  <c r="A358" i="7"/>
  <c r="B358" i="7"/>
  <c r="C358" i="7"/>
  <c r="D358" i="7"/>
  <c r="A359" i="7"/>
  <c r="B359" i="7"/>
  <c r="C359" i="7"/>
  <c r="D359" i="7"/>
  <c r="A360" i="7"/>
  <c r="B360" i="7"/>
  <c r="C360" i="7"/>
  <c r="D360" i="7"/>
  <c r="A361" i="7"/>
  <c r="B361" i="7"/>
  <c r="C361" i="7"/>
  <c r="D361" i="7"/>
  <c r="A362" i="7"/>
  <c r="B362" i="7"/>
  <c r="C362" i="7"/>
  <c r="D362" i="7"/>
  <c r="A363" i="7"/>
  <c r="B363" i="7"/>
  <c r="C363" i="7"/>
  <c r="D363" i="7"/>
  <c r="A364" i="7"/>
  <c r="B364" i="7"/>
  <c r="C364" i="7"/>
  <c r="D364" i="7"/>
  <c r="A365" i="7"/>
  <c r="B365" i="7"/>
  <c r="C365" i="7"/>
  <c r="D365" i="7"/>
  <c r="A366" i="7"/>
  <c r="B366" i="7"/>
  <c r="C366" i="7"/>
  <c r="D366" i="7"/>
  <c r="A367" i="7"/>
  <c r="B367" i="7"/>
  <c r="C367" i="7"/>
  <c r="D367" i="7"/>
  <c r="A368" i="7"/>
  <c r="B368" i="7"/>
  <c r="C368" i="7"/>
  <c r="D368" i="7"/>
  <c r="A369" i="7"/>
  <c r="B369" i="7"/>
  <c r="C369" i="7"/>
  <c r="D369" i="7"/>
  <c r="A370" i="7"/>
  <c r="B370" i="7"/>
  <c r="C370" i="7"/>
  <c r="D370" i="7"/>
  <c r="A371" i="7"/>
  <c r="B371" i="7"/>
  <c r="C371" i="7"/>
  <c r="D371" i="7"/>
  <c r="A372" i="7"/>
  <c r="B372" i="7"/>
  <c r="C372" i="7"/>
  <c r="D372" i="7"/>
  <c r="A373" i="7"/>
  <c r="B373" i="7"/>
  <c r="C373" i="7"/>
  <c r="D373" i="7"/>
  <c r="A374" i="7"/>
  <c r="B374" i="7"/>
  <c r="C374" i="7"/>
  <c r="D374" i="7"/>
  <c r="A375" i="7"/>
  <c r="B375" i="7"/>
  <c r="C375" i="7"/>
  <c r="D375" i="7"/>
  <c r="A376" i="7"/>
  <c r="B376" i="7"/>
  <c r="C376" i="7"/>
  <c r="D376" i="7"/>
  <c r="A377" i="7"/>
  <c r="B377" i="7"/>
  <c r="C377" i="7"/>
  <c r="D377" i="7"/>
  <c r="A378" i="7"/>
  <c r="B378" i="7"/>
  <c r="C378" i="7"/>
  <c r="D378" i="7"/>
  <c r="A379" i="7"/>
  <c r="B379" i="7"/>
  <c r="C379" i="7"/>
  <c r="D379" i="7"/>
  <c r="A380" i="7"/>
  <c r="B380" i="7"/>
  <c r="C380" i="7"/>
  <c r="D380" i="7"/>
  <c r="A381" i="7"/>
  <c r="B381" i="7"/>
  <c r="C381" i="7"/>
  <c r="D381" i="7"/>
  <c r="A382" i="7"/>
  <c r="B382" i="7"/>
  <c r="C382" i="7"/>
  <c r="D382" i="7"/>
  <c r="A383" i="7"/>
  <c r="B383" i="7"/>
  <c r="C383" i="7"/>
  <c r="D383" i="7"/>
  <c r="A384" i="7"/>
  <c r="B384" i="7"/>
  <c r="C384" i="7"/>
  <c r="D384" i="7"/>
  <c r="A385" i="7"/>
  <c r="B385" i="7"/>
  <c r="C385" i="7"/>
  <c r="D385" i="7"/>
  <c r="A386" i="7"/>
  <c r="B386" i="7"/>
  <c r="C386" i="7"/>
  <c r="D386" i="7"/>
  <c r="A387" i="7"/>
  <c r="B387" i="7"/>
  <c r="C387" i="7"/>
  <c r="D387" i="7"/>
  <c r="A388" i="7"/>
  <c r="B388" i="7"/>
  <c r="C388" i="7"/>
  <c r="D388" i="7"/>
  <c r="A389" i="7"/>
  <c r="B389" i="7"/>
  <c r="C389" i="7"/>
  <c r="D389" i="7"/>
  <c r="A390" i="7"/>
  <c r="B390" i="7"/>
  <c r="C390" i="7"/>
  <c r="D390" i="7"/>
  <c r="A391" i="7"/>
  <c r="B391" i="7"/>
  <c r="C391" i="7"/>
  <c r="D391" i="7"/>
  <c r="A392" i="7"/>
  <c r="B392" i="7"/>
  <c r="C392" i="7"/>
  <c r="D392" i="7"/>
  <c r="A393" i="7"/>
  <c r="B393" i="7"/>
  <c r="C393" i="7"/>
  <c r="D393" i="7"/>
  <c r="A394" i="7"/>
  <c r="B394" i="7"/>
  <c r="C394" i="7"/>
  <c r="D394" i="7"/>
  <c r="A395" i="7"/>
  <c r="B395" i="7"/>
  <c r="C395" i="7"/>
  <c r="D395" i="7"/>
  <c r="A396" i="7"/>
  <c r="B396" i="7"/>
  <c r="C396" i="7"/>
  <c r="D396" i="7"/>
  <c r="A397" i="7"/>
  <c r="B397" i="7"/>
  <c r="C397" i="7"/>
  <c r="D397" i="7"/>
  <c r="A398" i="7"/>
  <c r="B398" i="7"/>
  <c r="C398" i="7"/>
  <c r="D398" i="7"/>
  <c r="A399" i="7"/>
  <c r="B399" i="7"/>
  <c r="C399" i="7"/>
  <c r="D399" i="7"/>
  <c r="A400" i="7"/>
  <c r="B400" i="7"/>
  <c r="C400" i="7"/>
  <c r="D400" i="7"/>
  <c r="A401" i="7"/>
  <c r="B401" i="7"/>
  <c r="C401" i="7"/>
  <c r="D401" i="7"/>
  <c r="D202" i="7"/>
  <c r="C202" i="7"/>
  <c r="B202" i="7"/>
  <c r="A202" i="7"/>
  <c r="A3" i="7"/>
  <c r="B3" i="7"/>
  <c r="C3" i="7"/>
  <c r="D3" i="7"/>
  <c r="A4" i="7"/>
  <c r="B4" i="7"/>
  <c r="C4" i="7"/>
  <c r="D4" i="7"/>
  <c r="A5" i="7"/>
  <c r="B5" i="7"/>
  <c r="C5" i="7"/>
  <c r="D5" i="7"/>
  <c r="A6" i="7"/>
  <c r="B6" i="7"/>
  <c r="C6" i="7"/>
  <c r="D6" i="7"/>
  <c r="A7" i="7"/>
  <c r="B7" i="7"/>
  <c r="C7" i="7"/>
  <c r="D7" i="7"/>
  <c r="A8" i="7"/>
  <c r="B8" i="7"/>
  <c r="C8" i="7"/>
  <c r="D8" i="7"/>
  <c r="A9" i="7"/>
  <c r="B9" i="7"/>
  <c r="C9" i="7"/>
  <c r="D9" i="7"/>
  <c r="A10" i="7"/>
  <c r="B10" i="7"/>
  <c r="C10" i="7"/>
  <c r="D10" i="7"/>
  <c r="A11" i="7"/>
  <c r="B11" i="7"/>
  <c r="C11" i="7"/>
  <c r="D11" i="7"/>
  <c r="A12" i="7"/>
  <c r="B12" i="7"/>
  <c r="C12" i="7"/>
  <c r="D12" i="7"/>
  <c r="A13" i="7"/>
  <c r="B13" i="7"/>
  <c r="C13" i="7"/>
  <c r="D13" i="7"/>
  <c r="A14" i="7"/>
  <c r="B14" i="7"/>
  <c r="C14" i="7"/>
  <c r="D14" i="7"/>
  <c r="A15" i="7"/>
  <c r="B15" i="7"/>
  <c r="C15" i="7"/>
  <c r="D15" i="7"/>
  <c r="A16" i="7"/>
  <c r="B16" i="7"/>
  <c r="C16" i="7"/>
  <c r="D16" i="7"/>
  <c r="A17" i="7"/>
  <c r="B17" i="7"/>
  <c r="C17" i="7"/>
  <c r="D17" i="7"/>
  <c r="A18" i="7"/>
  <c r="B18" i="7"/>
  <c r="C18" i="7"/>
  <c r="D18" i="7"/>
  <c r="A19" i="7"/>
  <c r="B19" i="7"/>
  <c r="C19" i="7"/>
  <c r="D19" i="7"/>
  <c r="A20" i="7"/>
  <c r="B20" i="7"/>
  <c r="C20" i="7"/>
  <c r="D20" i="7"/>
  <c r="A21" i="7"/>
  <c r="B21" i="7"/>
  <c r="C21" i="7"/>
  <c r="D21" i="7"/>
  <c r="A22" i="7"/>
  <c r="B22" i="7"/>
  <c r="C22" i="7"/>
  <c r="D22" i="7"/>
  <c r="A23" i="7"/>
  <c r="B23" i="7"/>
  <c r="C23" i="7"/>
  <c r="D23" i="7"/>
  <c r="A24" i="7"/>
  <c r="B24" i="7"/>
  <c r="C24" i="7"/>
  <c r="D24" i="7"/>
  <c r="A25" i="7"/>
  <c r="B25" i="7"/>
  <c r="C25" i="7"/>
  <c r="D25" i="7"/>
  <c r="A26" i="7"/>
  <c r="B26" i="7"/>
  <c r="C26" i="7"/>
  <c r="D26" i="7"/>
  <c r="A27" i="7"/>
  <c r="B27" i="7"/>
  <c r="C27" i="7"/>
  <c r="D27" i="7"/>
  <c r="A28" i="7"/>
  <c r="B28" i="7"/>
  <c r="C28" i="7"/>
  <c r="D28" i="7"/>
  <c r="A29" i="7"/>
  <c r="B29" i="7"/>
  <c r="C29" i="7"/>
  <c r="D29" i="7"/>
  <c r="A30" i="7"/>
  <c r="B30" i="7"/>
  <c r="C30" i="7"/>
  <c r="D30" i="7"/>
  <c r="A31" i="7"/>
  <c r="B31" i="7"/>
  <c r="C31" i="7"/>
  <c r="D31" i="7"/>
  <c r="A32" i="7"/>
  <c r="B32" i="7"/>
  <c r="C32" i="7"/>
  <c r="D32" i="7"/>
  <c r="A33" i="7"/>
  <c r="B33" i="7"/>
  <c r="C33" i="7"/>
  <c r="D33" i="7"/>
  <c r="A34" i="7"/>
  <c r="B34" i="7"/>
  <c r="C34" i="7"/>
  <c r="D34" i="7"/>
  <c r="A35" i="7"/>
  <c r="B35" i="7"/>
  <c r="C35" i="7"/>
  <c r="D35" i="7"/>
  <c r="A36" i="7"/>
  <c r="B36" i="7"/>
  <c r="C36" i="7"/>
  <c r="D36" i="7"/>
  <c r="A37" i="7"/>
  <c r="B37" i="7"/>
  <c r="C37" i="7"/>
  <c r="D37" i="7"/>
  <c r="A38" i="7"/>
  <c r="B38" i="7"/>
  <c r="C38" i="7"/>
  <c r="D38" i="7"/>
  <c r="A39" i="7"/>
  <c r="B39" i="7"/>
  <c r="C39" i="7"/>
  <c r="D39" i="7"/>
  <c r="A40" i="7"/>
  <c r="B40" i="7"/>
  <c r="C40" i="7"/>
  <c r="D40" i="7"/>
  <c r="A41" i="7"/>
  <c r="B41" i="7"/>
  <c r="C41" i="7"/>
  <c r="D41" i="7"/>
  <c r="A42" i="7"/>
  <c r="B42" i="7"/>
  <c r="C42" i="7"/>
  <c r="D42" i="7"/>
  <c r="A43" i="7"/>
  <c r="B43" i="7"/>
  <c r="C43" i="7"/>
  <c r="D43" i="7"/>
  <c r="A44" i="7"/>
  <c r="B44" i="7"/>
  <c r="C44" i="7"/>
  <c r="D44" i="7"/>
  <c r="A45" i="7"/>
  <c r="B45" i="7"/>
  <c r="C45" i="7"/>
  <c r="D45" i="7"/>
  <c r="A46" i="7"/>
  <c r="B46" i="7"/>
  <c r="C46" i="7"/>
  <c r="D46" i="7"/>
  <c r="A47" i="7"/>
  <c r="B47" i="7"/>
  <c r="C47" i="7"/>
  <c r="D47" i="7"/>
  <c r="A48" i="7"/>
  <c r="B48" i="7"/>
  <c r="C48" i="7"/>
  <c r="D48" i="7"/>
  <c r="A49" i="7"/>
  <c r="B49" i="7"/>
  <c r="C49" i="7"/>
  <c r="D49" i="7"/>
  <c r="A50" i="7"/>
  <c r="B50" i="7"/>
  <c r="C50" i="7"/>
  <c r="D50" i="7"/>
  <c r="A51" i="7"/>
  <c r="B51" i="7"/>
  <c r="C51" i="7"/>
  <c r="D51" i="7"/>
  <c r="A52" i="7"/>
  <c r="B52" i="7"/>
  <c r="C52" i="7"/>
  <c r="D52" i="7"/>
  <c r="A53" i="7"/>
  <c r="B53" i="7"/>
  <c r="C53" i="7"/>
  <c r="D53" i="7"/>
  <c r="A54" i="7"/>
  <c r="B54" i="7"/>
  <c r="C54" i="7"/>
  <c r="D54" i="7"/>
  <c r="A55" i="7"/>
  <c r="B55" i="7"/>
  <c r="C55" i="7"/>
  <c r="D55" i="7"/>
  <c r="A56" i="7"/>
  <c r="B56" i="7"/>
  <c r="C56" i="7"/>
  <c r="D56" i="7"/>
  <c r="A57" i="7"/>
  <c r="B57" i="7"/>
  <c r="C57" i="7"/>
  <c r="D57" i="7"/>
  <c r="A58" i="7"/>
  <c r="B58" i="7"/>
  <c r="C58" i="7"/>
  <c r="D58" i="7"/>
  <c r="A59" i="7"/>
  <c r="B59" i="7"/>
  <c r="C59" i="7"/>
  <c r="D59" i="7"/>
  <c r="A60" i="7"/>
  <c r="B60" i="7"/>
  <c r="C60" i="7"/>
  <c r="D60" i="7"/>
  <c r="A61" i="7"/>
  <c r="B61" i="7"/>
  <c r="C61" i="7"/>
  <c r="D61" i="7"/>
  <c r="A62" i="7"/>
  <c r="B62" i="7"/>
  <c r="C62" i="7"/>
  <c r="D62" i="7"/>
  <c r="A63" i="7"/>
  <c r="B63" i="7"/>
  <c r="C63" i="7"/>
  <c r="D63" i="7"/>
  <c r="A64" i="7"/>
  <c r="B64" i="7"/>
  <c r="C64" i="7"/>
  <c r="D64" i="7"/>
  <c r="A65" i="7"/>
  <c r="B65" i="7"/>
  <c r="C65" i="7"/>
  <c r="D65" i="7"/>
  <c r="A66" i="7"/>
  <c r="B66" i="7"/>
  <c r="C66" i="7"/>
  <c r="D66" i="7"/>
  <c r="A67" i="7"/>
  <c r="B67" i="7"/>
  <c r="C67" i="7"/>
  <c r="D67" i="7"/>
  <c r="A68" i="7"/>
  <c r="B68" i="7"/>
  <c r="C68" i="7"/>
  <c r="D68" i="7"/>
  <c r="A69" i="7"/>
  <c r="B69" i="7"/>
  <c r="C69" i="7"/>
  <c r="D69" i="7"/>
  <c r="A70" i="7"/>
  <c r="B70" i="7"/>
  <c r="C70" i="7"/>
  <c r="D70" i="7"/>
  <c r="A71" i="7"/>
  <c r="B71" i="7"/>
  <c r="C71" i="7"/>
  <c r="D71" i="7"/>
  <c r="A72" i="7"/>
  <c r="B72" i="7"/>
  <c r="C72" i="7"/>
  <c r="D72" i="7"/>
  <c r="A73" i="7"/>
  <c r="B73" i="7"/>
  <c r="C73" i="7"/>
  <c r="D73" i="7"/>
  <c r="A74" i="7"/>
  <c r="B74" i="7"/>
  <c r="C74" i="7"/>
  <c r="D74" i="7"/>
  <c r="A75" i="7"/>
  <c r="B75" i="7"/>
  <c r="C75" i="7"/>
  <c r="D75" i="7"/>
  <c r="A76" i="7"/>
  <c r="B76" i="7"/>
  <c r="C76" i="7"/>
  <c r="D76" i="7"/>
  <c r="A77" i="7"/>
  <c r="B77" i="7"/>
  <c r="C77" i="7"/>
  <c r="D77" i="7"/>
  <c r="A78" i="7"/>
  <c r="B78" i="7"/>
  <c r="C78" i="7"/>
  <c r="D78" i="7"/>
  <c r="A79" i="7"/>
  <c r="B79" i="7"/>
  <c r="C79" i="7"/>
  <c r="D79" i="7"/>
  <c r="A80" i="7"/>
  <c r="B80" i="7"/>
  <c r="C80" i="7"/>
  <c r="D80" i="7"/>
  <c r="A81" i="7"/>
  <c r="B81" i="7"/>
  <c r="C81" i="7"/>
  <c r="D81" i="7"/>
  <c r="A82" i="7"/>
  <c r="B82" i="7"/>
  <c r="C82" i="7"/>
  <c r="D82" i="7"/>
  <c r="A83" i="7"/>
  <c r="B83" i="7"/>
  <c r="C83" i="7"/>
  <c r="D83" i="7"/>
  <c r="A84" i="7"/>
  <c r="B84" i="7"/>
  <c r="C84" i="7"/>
  <c r="D84" i="7"/>
  <c r="A85" i="7"/>
  <c r="B85" i="7"/>
  <c r="C85" i="7"/>
  <c r="D85" i="7"/>
  <c r="A86" i="7"/>
  <c r="B86" i="7"/>
  <c r="C86" i="7"/>
  <c r="D86" i="7"/>
  <c r="A87" i="7"/>
  <c r="B87" i="7"/>
  <c r="C87" i="7"/>
  <c r="D87" i="7"/>
  <c r="A88" i="7"/>
  <c r="B88" i="7"/>
  <c r="C88" i="7"/>
  <c r="D88" i="7"/>
  <c r="A89" i="7"/>
  <c r="B89" i="7"/>
  <c r="C89" i="7"/>
  <c r="D89" i="7"/>
  <c r="A90" i="7"/>
  <c r="B90" i="7"/>
  <c r="C90" i="7"/>
  <c r="D90" i="7"/>
  <c r="A91" i="7"/>
  <c r="B91" i="7"/>
  <c r="C91" i="7"/>
  <c r="D91" i="7"/>
  <c r="A92" i="7"/>
  <c r="B92" i="7"/>
  <c r="C92" i="7"/>
  <c r="D92" i="7"/>
  <c r="A93" i="7"/>
  <c r="B93" i="7"/>
  <c r="C93" i="7"/>
  <c r="D93" i="7"/>
  <c r="A94" i="7"/>
  <c r="B94" i="7"/>
  <c r="C94" i="7"/>
  <c r="D94" i="7"/>
  <c r="A95" i="7"/>
  <c r="B95" i="7"/>
  <c r="C95" i="7"/>
  <c r="D95" i="7"/>
  <c r="A96" i="7"/>
  <c r="B96" i="7"/>
  <c r="C96" i="7"/>
  <c r="D96" i="7"/>
  <c r="A97" i="7"/>
  <c r="B97" i="7"/>
  <c r="C97" i="7"/>
  <c r="D97" i="7"/>
  <c r="A98" i="7"/>
  <c r="B98" i="7"/>
  <c r="C98" i="7"/>
  <c r="D98" i="7"/>
  <c r="A99" i="7"/>
  <c r="B99" i="7"/>
  <c r="C99" i="7"/>
  <c r="D99" i="7"/>
  <c r="A100" i="7"/>
  <c r="B100" i="7"/>
  <c r="C100" i="7"/>
  <c r="D100" i="7"/>
  <c r="A101" i="7"/>
  <c r="B101" i="7"/>
  <c r="C101" i="7"/>
  <c r="D101" i="7"/>
  <c r="A102" i="7"/>
  <c r="B102" i="7"/>
  <c r="C102" i="7"/>
  <c r="D102" i="7"/>
  <c r="A103" i="7"/>
  <c r="B103" i="7"/>
  <c r="C103" i="7"/>
  <c r="D103" i="7"/>
  <c r="A104" i="7"/>
  <c r="B104" i="7"/>
  <c r="C104" i="7"/>
  <c r="D104" i="7"/>
  <c r="A105" i="7"/>
  <c r="B105" i="7"/>
  <c r="C105" i="7"/>
  <c r="D105" i="7"/>
  <c r="A106" i="7"/>
  <c r="B106" i="7"/>
  <c r="C106" i="7"/>
  <c r="D106" i="7"/>
  <c r="A107" i="7"/>
  <c r="B107" i="7"/>
  <c r="C107" i="7"/>
  <c r="D107" i="7"/>
  <c r="A108" i="7"/>
  <c r="B108" i="7"/>
  <c r="C108" i="7"/>
  <c r="D108" i="7"/>
  <c r="A109" i="7"/>
  <c r="B109" i="7"/>
  <c r="C109" i="7"/>
  <c r="D109" i="7"/>
  <c r="A110" i="7"/>
  <c r="B110" i="7"/>
  <c r="C110" i="7"/>
  <c r="D110" i="7"/>
  <c r="A111" i="7"/>
  <c r="B111" i="7"/>
  <c r="C111" i="7"/>
  <c r="D111" i="7"/>
  <c r="A112" i="7"/>
  <c r="B112" i="7"/>
  <c r="C112" i="7"/>
  <c r="D112" i="7"/>
  <c r="A113" i="7"/>
  <c r="B113" i="7"/>
  <c r="C113" i="7"/>
  <c r="D113" i="7"/>
  <c r="A114" i="7"/>
  <c r="B114" i="7"/>
  <c r="C114" i="7"/>
  <c r="D114" i="7"/>
  <c r="A115" i="7"/>
  <c r="B115" i="7"/>
  <c r="C115" i="7"/>
  <c r="D115" i="7"/>
  <c r="A116" i="7"/>
  <c r="B116" i="7"/>
  <c r="C116" i="7"/>
  <c r="D116" i="7"/>
  <c r="A117" i="7"/>
  <c r="B117" i="7"/>
  <c r="C117" i="7"/>
  <c r="D117" i="7"/>
  <c r="A118" i="7"/>
  <c r="B118" i="7"/>
  <c r="C118" i="7"/>
  <c r="D118" i="7"/>
  <c r="A119" i="7"/>
  <c r="B119" i="7"/>
  <c r="C119" i="7"/>
  <c r="D119" i="7"/>
  <c r="A120" i="7"/>
  <c r="B120" i="7"/>
  <c r="C120" i="7"/>
  <c r="D120" i="7"/>
  <c r="A121" i="7"/>
  <c r="B121" i="7"/>
  <c r="C121" i="7"/>
  <c r="D121" i="7"/>
  <c r="A122" i="7"/>
  <c r="B122" i="7"/>
  <c r="C122" i="7"/>
  <c r="D122" i="7"/>
  <c r="A123" i="7"/>
  <c r="B123" i="7"/>
  <c r="C123" i="7"/>
  <c r="D123" i="7"/>
  <c r="A124" i="7"/>
  <c r="B124" i="7"/>
  <c r="C124" i="7"/>
  <c r="D124" i="7"/>
  <c r="A125" i="7"/>
  <c r="B125" i="7"/>
  <c r="C125" i="7"/>
  <c r="D125" i="7"/>
  <c r="A126" i="7"/>
  <c r="B126" i="7"/>
  <c r="C126" i="7"/>
  <c r="D126" i="7"/>
  <c r="A127" i="7"/>
  <c r="B127" i="7"/>
  <c r="C127" i="7"/>
  <c r="D127" i="7"/>
  <c r="A128" i="7"/>
  <c r="B128" i="7"/>
  <c r="C128" i="7"/>
  <c r="D128" i="7"/>
  <c r="A129" i="7"/>
  <c r="B129" i="7"/>
  <c r="C129" i="7"/>
  <c r="D129" i="7"/>
  <c r="A130" i="7"/>
  <c r="B130" i="7"/>
  <c r="C130" i="7"/>
  <c r="D130" i="7"/>
  <c r="A131" i="7"/>
  <c r="B131" i="7"/>
  <c r="C131" i="7"/>
  <c r="D131" i="7"/>
  <c r="A132" i="7"/>
  <c r="B132" i="7"/>
  <c r="C132" i="7"/>
  <c r="D132" i="7"/>
  <c r="A133" i="7"/>
  <c r="B133" i="7"/>
  <c r="C133" i="7"/>
  <c r="D133" i="7"/>
  <c r="A134" i="7"/>
  <c r="B134" i="7"/>
  <c r="C134" i="7"/>
  <c r="D134" i="7"/>
  <c r="A135" i="7"/>
  <c r="B135" i="7"/>
  <c r="C135" i="7"/>
  <c r="D135" i="7"/>
  <c r="A136" i="7"/>
  <c r="B136" i="7"/>
  <c r="C136" i="7"/>
  <c r="D136" i="7"/>
  <c r="A137" i="7"/>
  <c r="B137" i="7"/>
  <c r="C137" i="7"/>
  <c r="D137" i="7"/>
  <c r="A138" i="7"/>
  <c r="B138" i="7"/>
  <c r="C138" i="7"/>
  <c r="D138" i="7"/>
  <c r="A139" i="7"/>
  <c r="B139" i="7"/>
  <c r="C139" i="7"/>
  <c r="D139" i="7"/>
  <c r="A140" i="7"/>
  <c r="B140" i="7"/>
  <c r="C140" i="7"/>
  <c r="D140" i="7"/>
  <c r="A141" i="7"/>
  <c r="B141" i="7"/>
  <c r="C141" i="7"/>
  <c r="D141" i="7"/>
  <c r="A142" i="7"/>
  <c r="B142" i="7"/>
  <c r="C142" i="7"/>
  <c r="D142" i="7"/>
  <c r="A143" i="7"/>
  <c r="B143" i="7"/>
  <c r="C143" i="7"/>
  <c r="D143" i="7"/>
  <c r="A144" i="7"/>
  <c r="B144" i="7"/>
  <c r="C144" i="7"/>
  <c r="D144" i="7"/>
  <c r="A145" i="7"/>
  <c r="B145" i="7"/>
  <c r="C145" i="7"/>
  <c r="D145" i="7"/>
  <c r="A146" i="7"/>
  <c r="B146" i="7"/>
  <c r="C146" i="7"/>
  <c r="D146" i="7"/>
  <c r="A147" i="7"/>
  <c r="B147" i="7"/>
  <c r="C147" i="7"/>
  <c r="D147" i="7"/>
  <c r="A148" i="7"/>
  <c r="B148" i="7"/>
  <c r="C148" i="7"/>
  <c r="D148" i="7"/>
  <c r="A149" i="7"/>
  <c r="B149" i="7"/>
  <c r="C149" i="7"/>
  <c r="D149" i="7"/>
  <c r="A150" i="7"/>
  <c r="B150" i="7"/>
  <c r="C150" i="7"/>
  <c r="D150" i="7"/>
  <c r="A151" i="7"/>
  <c r="B151" i="7"/>
  <c r="C151" i="7"/>
  <c r="D151" i="7"/>
  <c r="A152" i="7"/>
  <c r="B152" i="7"/>
  <c r="C152" i="7"/>
  <c r="D152" i="7"/>
  <c r="A153" i="7"/>
  <c r="B153" i="7"/>
  <c r="C153" i="7"/>
  <c r="D153" i="7"/>
  <c r="A154" i="7"/>
  <c r="B154" i="7"/>
  <c r="C154" i="7"/>
  <c r="D154" i="7"/>
  <c r="A155" i="7"/>
  <c r="B155" i="7"/>
  <c r="C155" i="7"/>
  <c r="D155" i="7"/>
  <c r="A156" i="7"/>
  <c r="B156" i="7"/>
  <c r="C156" i="7"/>
  <c r="D156" i="7"/>
  <c r="A157" i="7"/>
  <c r="B157" i="7"/>
  <c r="C157" i="7"/>
  <c r="D157" i="7"/>
  <c r="A158" i="7"/>
  <c r="B158" i="7"/>
  <c r="C158" i="7"/>
  <c r="D158" i="7"/>
  <c r="A159" i="7"/>
  <c r="B159" i="7"/>
  <c r="C159" i="7"/>
  <c r="D159" i="7"/>
  <c r="A160" i="7"/>
  <c r="B160" i="7"/>
  <c r="C160" i="7"/>
  <c r="D160" i="7"/>
  <c r="A161" i="7"/>
  <c r="B161" i="7"/>
  <c r="C161" i="7"/>
  <c r="D161" i="7"/>
  <c r="A162" i="7"/>
  <c r="B162" i="7"/>
  <c r="C162" i="7"/>
  <c r="D162" i="7"/>
  <c r="A163" i="7"/>
  <c r="B163" i="7"/>
  <c r="C163" i="7"/>
  <c r="D163" i="7"/>
  <c r="A164" i="7"/>
  <c r="B164" i="7"/>
  <c r="C164" i="7"/>
  <c r="D164" i="7"/>
  <c r="A165" i="7"/>
  <c r="B165" i="7"/>
  <c r="C165" i="7"/>
  <c r="D165" i="7"/>
  <c r="A166" i="7"/>
  <c r="B166" i="7"/>
  <c r="C166" i="7"/>
  <c r="D166" i="7"/>
  <c r="A167" i="7"/>
  <c r="B167" i="7"/>
  <c r="C167" i="7"/>
  <c r="D167" i="7"/>
  <c r="A168" i="7"/>
  <c r="B168" i="7"/>
  <c r="C168" i="7"/>
  <c r="D168" i="7"/>
  <c r="A169" i="7"/>
  <c r="B169" i="7"/>
  <c r="C169" i="7"/>
  <c r="D169" i="7"/>
  <c r="A170" i="7"/>
  <c r="B170" i="7"/>
  <c r="C170" i="7"/>
  <c r="D170" i="7"/>
  <c r="A171" i="7"/>
  <c r="B171" i="7"/>
  <c r="C171" i="7"/>
  <c r="D171" i="7"/>
  <c r="A172" i="7"/>
  <c r="B172" i="7"/>
  <c r="C172" i="7"/>
  <c r="D172" i="7"/>
  <c r="A173" i="7"/>
  <c r="B173" i="7"/>
  <c r="C173" i="7"/>
  <c r="D173" i="7"/>
  <c r="A174" i="7"/>
  <c r="B174" i="7"/>
  <c r="C174" i="7"/>
  <c r="D174" i="7"/>
  <c r="A175" i="7"/>
  <c r="B175" i="7"/>
  <c r="C175" i="7"/>
  <c r="D175" i="7"/>
  <c r="A176" i="7"/>
  <c r="B176" i="7"/>
  <c r="C176" i="7"/>
  <c r="D176" i="7"/>
  <c r="A177" i="7"/>
  <c r="B177" i="7"/>
  <c r="C177" i="7"/>
  <c r="D177" i="7"/>
  <c r="A178" i="7"/>
  <c r="B178" i="7"/>
  <c r="C178" i="7"/>
  <c r="D178" i="7"/>
  <c r="A179" i="7"/>
  <c r="B179" i="7"/>
  <c r="C179" i="7"/>
  <c r="D179" i="7"/>
  <c r="A180" i="7"/>
  <c r="B180" i="7"/>
  <c r="C180" i="7"/>
  <c r="D180" i="7"/>
  <c r="A181" i="7"/>
  <c r="B181" i="7"/>
  <c r="C181" i="7"/>
  <c r="D181" i="7"/>
  <c r="A182" i="7"/>
  <c r="B182" i="7"/>
  <c r="C182" i="7"/>
  <c r="D182" i="7"/>
  <c r="A183" i="7"/>
  <c r="B183" i="7"/>
  <c r="C183" i="7"/>
  <c r="D183" i="7"/>
  <c r="A184" i="7"/>
  <c r="B184" i="7"/>
  <c r="C184" i="7"/>
  <c r="D184" i="7"/>
  <c r="A185" i="7"/>
  <c r="B185" i="7"/>
  <c r="C185" i="7"/>
  <c r="D185" i="7"/>
  <c r="A186" i="7"/>
  <c r="B186" i="7"/>
  <c r="C186" i="7"/>
  <c r="D186" i="7"/>
  <c r="A187" i="7"/>
  <c r="B187" i="7"/>
  <c r="C187" i="7"/>
  <c r="D187" i="7"/>
  <c r="A188" i="7"/>
  <c r="B188" i="7"/>
  <c r="C188" i="7"/>
  <c r="D188" i="7"/>
  <c r="A189" i="7"/>
  <c r="B189" i="7"/>
  <c r="C189" i="7"/>
  <c r="D189" i="7"/>
  <c r="A190" i="7"/>
  <c r="B190" i="7"/>
  <c r="C190" i="7"/>
  <c r="D190" i="7"/>
  <c r="A191" i="7"/>
  <c r="B191" i="7"/>
  <c r="C191" i="7"/>
  <c r="D191" i="7"/>
  <c r="A192" i="7"/>
  <c r="B192" i="7"/>
  <c r="C192" i="7"/>
  <c r="D192" i="7"/>
  <c r="A193" i="7"/>
  <c r="B193" i="7"/>
  <c r="C193" i="7"/>
  <c r="D193" i="7"/>
  <c r="A194" i="7"/>
  <c r="B194" i="7"/>
  <c r="C194" i="7"/>
  <c r="D194" i="7"/>
  <c r="A195" i="7"/>
  <c r="B195" i="7"/>
  <c r="C195" i="7"/>
  <c r="D195" i="7"/>
  <c r="A196" i="7"/>
  <c r="B196" i="7"/>
  <c r="C196" i="7"/>
  <c r="D196" i="7"/>
  <c r="A197" i="7"/>
  <c r="B197" i="7"/>
  <c r="C197" i="7"/>
  <c r="D197" i="7"/>
  <c r="A198" i="7"/>
  <c r="B198" i="7"/>
  <c r="C198" i="7"/>
  <c r="D198" i="7"/>
  <c r="A199" i="7"/>
  <c r="B199" i="7"/>
  <c r="C199" i="7"/>
  <c r="D199" i="7"/>
  <c r="A200" i="7"/>
  <c r="B200" i="7"/>
  <c r="C200" i="7"/>
  <c r="D200" i="7"/>
  <c r="A201" i="7"/>
  <c r="B201" i="7"/>
  <c r="C201" i="7"/>
  <c r="D201" i="7"/>
  <c r="D2" i="7"/>
  <c r="C2" i="7"/>
  <c r="B2" i="7"/>
  <c r="A2" i="7"/>
  <c r="L200" i="2"/>
  <c r="N200" i="2"/>
  <c r="V200" i="2"/>
  <c r="L4" i="2"/>
  <c r="V4" i="2"/>
  <c r="N4" i="2"/>
  <c r="L6" i="1"/>
  <c r="N6" i="1"/>
  <c r="P6" i="1"/>
  <c r="V6" i="1"/>
  <c r="L7" i="1"/>
  <c r="N7" i="1"/>
  <c r="P7" i="1"/>
  <c r="V7" i="1"/>
  <c r="L8" i="1"/>
  <c r="N8" i="1"/>
  <c r="P8" i="1"/>
  <c r="V8" i="1"/>
  <c r="L9" i="1"/>
  <c r="N9" i="1"/>
  <c r="P9" i="1"/>
  <c r="V9" i="1"/>
  <c r="L10" i="1"/>
  <c r="N10" i="1"/>
  <c r="P10" i="1"/>
  <c r="V10" i="1"/>
  <c r="L11" i="1"/>
  <c r="N11" i="1"/>
  <c r="P11" i="1"/>
  <c r="V11" i="1"/>
  <c r="L12" i="1"/>
  <c r="N12" i="1"/>
  <c r="P12" i="1"/>
  <c r="V12" i="1"/>
  <c r="L13" i="1"/>
  <c r="N13" i="1"/>
  <c r="P13" i="1"/>
  <c r="V13" i="1"/>
  <c r="L14" i="1"/>
  <c r="N14" i="1"/>
  <c r="P14" i="1"/>
  <c r="V14" i="1"/>
  <c r="L15" i="1"/>
  <c r="N15" i="1"/>
  <c r="P15" i="1"/>
  <c r="V15" i="1"/>
  <c r="L16" i="1"/>
  <c r="N16" i="1"/>
  <c r="P16" i="1"/>
  <c r="V16" i="1"/>
  <c r="L17" i="1"/>
  <c r="N17" i="1"/>
  <c r="P17" i="1"/>
  <c r="V17" i="1"/>
  <c r="L18" i="1"/>
  <c r="N18" i="1"/>
  <c r="P18" i="1"/>
  <c r="V18" i="1"/>
  <c r="L19" i="1"/>
  <c r="N19" i="1"/>
  <c r="P19" i="1"/>
  <c r="V19" i="1"/>
  <c r="L20" i="1"/>
  <c r="N20" i="1"/>
  <c r="P20" i="1"/>
  <c r="V20" i="1"/>
  <c r="L21" i="1"/>
  <c r="N21" i="1"/>
  <c r="P21" i="1"/>
  <c r="V21" i="1"/>
  <c r="L22" i="1"/>
  <c r="N22" i="1"/>
  <c r="P22" i="1"/>
  <c r="V22" i="1"/>
  <c r="L23" i="1"/>
  <c r="N23" i="1"/>
  <c r="P23" i="1"/>
  <c r="V23" i="1"/>
  <c r="L24" i="1"/>
  <c r="N24" i="1"/>
  <c r="P24" i="1"/>
  <c r="V24" i="1"/>
  <c r="L25" i="1"/>
  <c r="N25" i="1"/>
  <c r="P25" i="1"/>
  <c r="V25" i="1"/>
  <c r="L26" i="1"/>
  <c r="N26" i="1"/>
  <c r="P26" i="1"/>
  <c r="V26" i="1"/>
  <c r="L27" i="1"/>
  <c r="N27" i="1"/>
  <c r="P27" i="1"/>
  <c r="V27" i="1"/>
  <c r="L28" i="1"/>
  <c r="N28" i="1"/>
  <c r="P28" i="1"/>
  <c r="V28" i="1"/>
  <c r="L29" i="1"/>
  <c r="N29" i="1"/>
  <c r="P29" i="1"/>
  <c r="V29" i="1"/>
  <c r="L30" i="1"/>
  <c r="N30" i="1"/>
  <c r="P30" i="1"/>
  <c r="V30" i="1"/>
  <c r="L31" i="1"/>
  <c r="N31" i="1"/>
  <c r="P31" i="1"/>
  <c r="V31" i="1"/>
  <c r="L32" i="1"/>
  <c r="N32" i="1"/>
  <c r="P32" i="1"/>
  <c r="V32" i="1"/>
  <c r="L33" i="1"/>
  <c r="N33" i="1"/>
  <c r="P33" i="1"/>
  <c r="V33" i="1"/>
  <c r="L34" i="1"/>
  <c r="N34" i="1"/>
  <c r="P34" i="1"/>
  <c r="V34" i="1"/>
  <c r="L35" i="1"/>
  <c r="N35" i="1"/>
  <c r="P35" i="1"/>
  <c r="V35" i="1"/>
  <c r="L36" i="1"/>
  <c r="N36" i="1"/>
  <c r="P36" i="1"/>
  <c r="V36" i="1"/>
  <c r="L37" i="1"/>
  <c r="N37" i="1"/>
  <c r="P37" i="1"/>
  <c r="V37" i="1"/>
  <c r="L38" i="1"/>
  <c r="N38" i="1"/>
  <c r="P38" i="1"/>
  <c r="V38" i="1"/>
  <c r="L39" i="1"/>
  <c r="N39" i="1"/>
  <c r="P39" i="1"/>
  <c r="V39" i="1"/>
  <c r="L40" i="1"/>
  <c r="N40" i="1"/>
  <c r="P40" i="1"/>
  <c r="V40" i="1"/>
  <c r="L41" i="1"/>
  <c r="N41" i="1"/>
  <c r="P41" i="1"/>
  <c r="V41" i="1"/>
  <c r="L42" i="1"/>
  <c r="N42" i="1"/>
  <c r="P42" i="1"/>
  <c r="V42" i="1"/>
  <c r="L43" i="1"/>
  <c r="N43" i="1"/>
  <c r="P43" i="1"/>
  <c r="V43" i="1"/>
  <c r="L44" i="1"/>
  <c r="N44" i="1"/>
  <c r="P44" i="1"/>
  <c r="V44" i="1"/>
  <c r="L45" i="1"/>
  <c r="N45" i="1"/>
  <c r="P45" i="1"/>
  <c r="V45" i="1"/>
  <c r="L46" i="1"/>
  <c r="N46" i="1"/>
  <c r="P46" i="1"/>
  <c r="V46" i="1"/>
  <c r="L47" i="1"/>
  <c r="N47" i="1"/>
  <c r="P47" i="1"/>
  <c r="V47" i="1"/>
  <c r="L48" i="1"/>
  <c r="N48" i="1"/>
  <c r="P48" i="1"/>
  <c r="V48" i="1"/>
  <c r="L49" i="1"/>
  <c r="N49" i="1"/>
  <c r="P49" i="1"/>
  <c r="V49" i="1"/>
  <c r="L50" i="1"/>
  <c r="N50" i="1"/>
  <c r="P50" i="1"/>
  <c r="V50" i="1"/>
  <c r="L51" i="1"/>
  <c r="N51" i="1"/>
  <c r="P51" i="1"/>
  <c r="V51" i="1"/>
  <c r="L52" i="1"/>
  <c r="N52" i="1"/>
  <c r="P52" i="1"/>
  <c r="V52" i="1"/>
  <c r="L53" i="1"/>
  <c r="N53" i="1"/>
  <c r="P53" i="1"/>
  <c r="V53" i="1"/>
  <c r="L54" i="1"/>
  <c r="N54" i="1"/>
  <c r="P54" i="1"/>
  <c r="V54" i="1"/>
  <c r="L55" i="1"/>
  <c r="N55" i="1"/>
  <c r="P55" i="1"/>
  <c r="V55" i="1"/>
  <c r="L56" i="1"/>
  <c r="N56" i="1"/>
  <c r="P56" i="1"/>
  <c r="V56" i="1"/>
  <c r="L57" i="1"/>
  <c r="N57" i="1"/>
  <c r="P57" i="1"/>
  <c r="V57" i="1"/>
  <c r="L58" i="1"/>
  <c r="N58" i="1"/>
  <c r="P58" i="1"/>
  <c r="V58" i="1"/>
  <c r="L59" i="1"/>
  <c r="N59" i="1"/>
  <c r="P59" i="1"/>
  <c r="V59" i="1"/>
  <c r="L60" i="1"/>
  <c r="N60" i="1"/>
  <c r="P60" i="1"/>
  <c r="V60" i="1"/>
  <c r="L61" i="1"/>
  <c r="N61" i="1"/>
  <c r="P61" i="1"/>
  <c r="V61" i="1"/>
  <c r="L62" i="1"/>
  <c r="N62" i="1"/>
  <c r="P62" i="1"/>
  <c r="V62" i="1"/>
  <c r="L63" i="1"/>
  <c r="N63" i="1"/>
  <c r="P63" i="1"/>
  <c r="V63" i="1"/>
  <c r="L64" i="1"/>
  <c r="N64" i="1"/>
  <c r="P64" i="1"/>
  <c r="V64" i="1"/>
  <c r="L65" i="1"/>
  <c r="N65" i="1"/>
  <c r="P65" i="1"/>
  <c r="V65" i="1"/>
  <c r="L66" i="1"/>
  <c r="N66" i="1"/>
  <c r="P66" i="1"/>
  <c r="V66" i="1"/>
  <c r="L67" i="1"/>
  <c r="N67" i="1"/>
  <c r="P67" i="1"/>
  <c r="V67" i="1"/>
  <c r="L68" i="1"/>
  <c r="N68" i="1"/>
  <c r="P68" i="1"/>
  <c r="V68" i="1"/>
  <c r="L69" i="1"/>
  <c r="N69" i="1"/>
  <c r="P69" i="1"/>
  <c r="V69" i="1"/>
  <c r="L70" i="1"/>
  <c r="N70" i="1"/>
  <c r="P70" i="1"/>
  <c r="V70" i="1"/>
  <c r="L71" i="1"/>
  <c r="N71" i="1"/>
  <c r="P71" i="1"/>
  <c r="V71" i="1"/>
  <c r="L72" i="1"/>
  <c r="N72" i="1"/>
  <c r="P72" i="1"/>
  <c r="V72" i="1"/>
  <c r="L73" i="1"/>
  <c r="N73" i="1"/>
  <c r="P73" i="1"/>
  <c r="V73" i="1"/>
  <c r="L74" i="1"/>
  <c r="N74" i="1"/>
  <c r="P74" i="1"/>
  <c r="V74" i="1"/>
  <c r="L75" i="1"/>
  <c r="N75" i="1"/>
  <c r="P75" i="1"/>
  <c r="V75" i="1"/>
  <c r="L76" i="1"/>
  <c r="N76" i="1"/>
  <c r="P76" i="1"/>
  <c r="V76" i="1"/>
  <c r="L77" i="1"/>
  <c r="N77" i="1"/>
  <c r="P77" i="1"/>
  <c r="V77" i="1"/>
  <c r="L78" i="1"/>
  <c r="N78" i="1"/>
  <c r="P78" i="1"/>
  <c r="V78" i="1"/>
  <c r="L79" i="1"/>
  <c r="N79" i="1"/>
  <c r="P79" i="1"/>
  <c r="V79" i="1"/>
  <c r="L80" i="1"/>
  <c r="N80" i="1"/>
  <c r="P80" i="1"/>
  <c r="V80" i="1"/>
  <c r="L81" i="1"/>
  <c r="N81" i="1"/>
  <c r="P81" i="1"/>
  <c r="V81" i="1"/>
  <c r="L82" i="1"/>
  <c r="N82" i="1"/>
  <c r="P82" i="1"/>
  <c r="V82" i="1"/>
  <c r="L83" i="1"/>
  <c r="N83" i="1"/>
  <c r="P83" i="1"/>
  <c r="V83" i="1"/>
  <c r="L84" i="1"/>
  <c r="N84" i="1"/>
  <c r="P84" i="1"/>
  <c r="V84" i="1"/>
  <c r="L85" i="1"/>
  <c r="N85" i="1"/>
  <c r="P85" i="1"/>
  <c r="V85" i="1"/>
  <c r="L86" i="1"/>
  <c r="N86" i="1"/>
  <c r="P86" i="1"/>
  <c r="V86" i="1"/>
  <c r="L87" i="1"/>
  <c r="N87" i="1"/>
  <c r="P87" i="1"/>
  <c r="V87" i="1"/>
  <c r="L88" i="1"/>
  <c r="N88" i="1"/>
  <c r="P88" i="1"/>
  <c r="V88" i="1"/>
  <c r="L89" i="1"/>
  <c r="N89" i="1"/>
  <c r="P89" i="1"/>
  <c r="V89" i="1"/>
  <c r="L90" i="1"/>
  <c r="N90" i="1"/>
  <c r="P90" i="1"/>
  <c r="V90" i="1"/>
  <c r="L91" i="1"/>
  <c r="N91" i="1"/>
  <c r="P91" i="1"/>
  <c r="V91" i="1"/>
  <c r="L92" i="1"/>
  <c r="N92" i="1"/>
  <c r="P92" i="1"/>
  <c r="V92" i="1"/>
  <c r="L93" i="1"/>
  <c r="N93" i="1"/>
  <c r="P93" i="1"/>
  <c r="V93" i="1"/>
  <c r="L94" i="1"/>
  <c r="N94" i="1"/>
  <c r="P94" i="1"/>
  <c r="V94" i="1"/>
  <c r="L95" i="1"/>
  <c r="N95" i="1"/>
  <c r="P95" i="1"/>
  <c r="V95" i="1"/>
  <c r="L96" i="1"/>
  <c r="N96" i="1"/>
  <c r="P96" i="1"/>
  <c r="V96" i="1"/>
  <c r="L97" i="1"/>
  <c r="N97" i="1"/>
  <c r="P97" i="1"/>
  <c r="V97" i="1"/>
  <c r="L98" i="1"/>
  <c r="N98" i="1"/>
  <c r="P98" i="1"/>
  <c r="V98" i="1"/>
  <c r="L99" i="1"/>
  <c r="N99" i="1"/>
  <c r="P99" i="1"/>
  <c r="V99" i="1"/>
  <c r="L100" i="1"/>
  <c r="N100" i="1"/>
  <c r="P100" i="1"/>
  <c r="V100" i="1"/>
  <c r="L101" i="1"/>
  <c r="N101" i="1"/>
  <c r="P101" i="1"/>
  <c r="V101" i="1"/>
  <c r="L102" i="1"/>
  <c r="N102" i="1"/>
  <c r="P102" i="1"/>
  <c r="V102" i="1"/>
  <c r="L103" i="1"/>
  <c r="N103" i="1"/>
  <c r="P103" i="1"/>
  <c r="V103" i="1"/>
  <c r="L104" i="1"/>
  <c r="N104" i="1"/>
  <c r="P104" i="1"/>
  <c r="V104" i="1"/>
  <c r="L105" i="1"/>
  <c r="N105" i="1"/>
  <c r="P105" i="1"/>
  <c r="V105" i="1"/>
  <c r="L106" i="1"/>
  <c r="N106" i="1"/>
  <c r="P106" i="1"/>
  <c r="V106" i="1"/>
  <c r="L107" i="1"/>
  <c r="N107" i="1"/>
  <c r="P107" i="1"/>
  <c r="V107" i="1"/>
  <c r="L108" i="1"/>
  <c r="N108" i="1"/>
  <c r="P108" i="1"/>
  <c r="V108" i="1"/>
  <c r="L109" i="1"/>
  <c r="N109" i="1"/>
  <c r="P109" i="1"/>
  <c r="V109" i="1"/>
  <c r="L110" i="1"/>
  <c r="N110" i="1"/>
  <c r="P110" i="1"/>
  <c r="V110" i="1"/>
  <c r="L111" i="1"/>
  <c r="N111" i="1"/>
  <c r="P111" i="1"/>
  <c r="V111" i="1"/>
  <c r="L112" i="1"/>
  <c r="N112" i="1"/>
  <c r="P112" i="1"/>
  <c r="V112" i="1"/>
  <c r="L113" i="1"/>
  <c r="N113" i="1"/>
  <c r="P113" i="1"/>
  <c r="V113" i="1"/>
  <c r="L114" i="1"/>
  <c r="N114" i="1"/>
  <c r="P114" i="1"/>
  <c r="V114" i="1"/>
  <c r="L115" i="1"/>
  <c r="N115" i="1"/>
  <c r="P115" i="1"/>
  <c r="V115" i="1"/>
  <c r="L116" i="1"/>
  <c r="N116" i="1"/>
  <c r="P116" i="1"/>
  <c r="V116" i="1"/>
  <c r="L117" i="1"/>
  <c r="N117" i="1"/>
  <c r="P117" i="1"/>
  <c r="V117" i="1"/>
  <c r="L118" i="1"/>
  <c r="N118" i="1"/>
  <c r="P118" i="1"/>
  <c r="V118" i="1"/>
  <c r="L119" i="1"/>
  <c r="N119" i="1"/>
  <c r="P119" i="1"/>
  <c r="V119" i="1"/>
  <c r="L120" i="1"/>
  <c r="N120" i="1"/>
  <c r="P120" i="1"/>
  <c r="V120" i="1"/>
  <c r="L121" i="1"/>
  <c r="N121" i="1"/>
  <c r="P121" i="1"/>
  <c r="V121" i="1"/>
  <c r="L122" i="1"/>
  <c r="N122" i="1"/>
  <c r="P122" i="1"/>
  <c r="V122" i="1"/>
  <c r="L123" i="1"/>
  <c r="N123" i="1"/>
  <c r="P123" i="1"/>
  <c r="V123" i="1"/>
  <c r="L124" i="1"/>
  <c r="N124" i="1"/>
  <c r="P124" i="1"/>
  <c r="V124" i="1"/>
  <c r="L125" i="1"/>
  <c r="N125" i="1"/>
  <c r="P125" i="1"/>
  <c r="V125" i="1"/>
  <c r="L126" i="1"/>
  <c r="N126" i="1"/>
  <c r="P126" i="1"/>
  <c r="V126" i="1"/>
  <c r="L127" i="1"/>
  <c r="N127" i="1"/>
  <c r="P127" i="1"/>
  <c r="V127" i="1"/>
  <c r="L128" i="1"/>
  <c r="N128" i="1"/>
  <c r="P128" i="1"/>
  <c r="V128" i="1"/>
  <c r="L129" i="1"/>
  <c r="N129" i="1"/>
  <c r="P129" i="1"/>
  <c r="V129" i="1"/>
  <c r="L130" i="1"/>
  <c r="N130" i="1"/>
  <c r="P130" i="1"/>
  <c r="V130" i="1"/>
  <c r="L131" i="1"/>
  <c r="N131" i="1"/>
  <c r="P131" i="1"/>
  <c r="V131" i="1"/>
  <c r="L132" i="1"/>
  <c r="N132" i="1"/>
  <c r="P132" i="1"/>
  <c r="V132" i="1"/>
  <c r="L133" i="1"/>
  <c r="N133" i="1"/>
  <c r="P133" i="1"/>
  <c r="V133" i="1"/>
  <c r="L134" i="1"/>
  <c r="N134" i="1"/>
  <c r="P134" i="1"/>
  <c r="V134" i="1"/>
  <c r="L135" i="1"/>
  <c r="N135" i="1"/>
  <c r="P135" i="1"/>
  <c r="V135" i="1"/>
  <c r="L136" i="1"/>
  <c r="N136" i="1"/>
  <c r="P136" i="1"/>
  <c r="V136" i="1"/>
  <c r="L137" i="1"/>
  <c r="N137" i="1"/>
  <c r="P137" i="1"/>
  <c r="V137" i="1"/>
  <c r="L138" i="1"/>
  <c r="N138" i="1"/>
  <c r="P138" i="1"/>
  <c r="V138" i="1"/>
  <c r="L139" i="1"/>
  <c r="N139" i="1"/>
  <c r="P139" i="1"/>
  <c r="V139" i="1"/>
  <c r="L140" i="1"/>
  <c r="N140" i="1"/>
  <c r="P140" i="1"/>
  <c r="V140" i="1"/>
  <c r="L141" i="1"/>
  <c r="N141" i="1"/>
  <c r="P141" i="1"/>
  <c r="V141" i="1"/>
  <c r="L142" i="1"/>
  <c r="N142" i="1"/>
  <c r="P142" i="1"/>
  <c r="V142" i="1"/>
  <c r="L143" i="1"/>
  <c r="N143" i="1"/>
  <c r="P143" i="1"/>
  <c r="V143" i="1"/>
  <c r="L144" i="1"/>
  <c r="N144" i="1"/>
  <c r="P144" i="1"/>
  <c r="V144" i="1"/>
  <c r="L145" i="1"/>
  <c r="N145" i="1"/>
  <c r="P145" i="1"/>
  <c r="V145" i="1"/>
  <c r="L146" i="1"/>
  <c r="N146" i="1"/>
  <c r="P146" i="1"/>
  <c r="V146" i="1"/>
  <c r="L147" i="1"/>
  <c r="N147" i="1"/>
  <c r="P147" i="1"/>
  <c r="V147" i="1"/>
  <c r="L148" i="1"/>
  <c r="N148" i="1"/>
  <c r="P148" i="1"/>
  <c r="V148" i="1"/>
  <c r="L149" i="1"/>
  <c r="N149" i="1"/>
  <c r="P149" i="1"/>
  <c r="V149" i="1"/>
  <c r="L150" i="1"/>
  <c r="N150" i="1"/>
  <c r="P150" i="1"/>
  <c r="V150" i="1"/>
  <c r="L151" i="1"/>
  <c r="N151" i="1"/>
  <c r="P151" i="1"/>
  <c r="V151" i="1"/>
  <c r="L152" i="1"/>
  <c r="N152" i="1"/>
  <c r="P152" i="1"/>
  <c r="V152" i="1"/>
  <c r="L153" i="1"/>
  <c r="N153" i="1"/>
  <c r="P153" i="1"/>
  <c r="V153" i="1"/>
  <c r="L154" i="1"/>
  <c r="N154" i="1"/>
  <c r="P154" i="1"/>
  <c r="V154" i="1"/>
  <c r="L155" i="1"/>
  <c r="N155" i="1"/>
  <c r="P155" i="1"/>
  <c r="V155" i="1"/>
  <c r="L156" i="1"/>
  <c r="N156" i="1"/>
  <c r="P156" i="1"/>
  <c r="V156" i="1"/>
  <c r="L157" i="1"/>
  <c r="N157" i="1"/>
  <c r="P157" i="1"/>
  <c r="V157" i="1"/>
  <c r="L158" i="1"/>
  <c r="N158" i="1"/>
  <c r="P158" i="1"/>
  <c r="V158" i="1"/>
  <c r="L159" i="1"/>
  <c r="N159" i="1"/>
  <c r="P159" i="1"/>
  <c r="V159" i="1"/>
  <c r="L160" i="1"/>
  <c r="N160" i="1"/>
  <c r="P160" i="1"/>
  <c r="V160" i="1"/>
  <c r="L161" i="1"/>
  <c r="N161" i="1"/>
  <c r="P161" i="1"/>
  <c r="V161" i="1"/>
  <c r="L162" i="1"/>
  <c r="N162" i="1"/>
  <c r="P162" i="1"/>
  <c r="V162" i="1"/>
  <c r="L163" i="1"/>
  <c r="N163" i="1"/>
  <c r="P163" i="1"/>
  <c r="V163" i="1"/>
  <c r="L164" i="1"/>
  <c r="N164" i="1"/>
  <c r="P164" i="1"/>
  <c r="V164" i="1"/>
  <c r="L165" i="1"/>
  <c r="N165" i="1"/>
  <c r="P165" i="1"/>
  <c r="V165" i="1"/>
  <c r="L166" i="1"/>
  <c r="N166" i="1"/>
  <c r="P166" i="1"/>
  <c r="V166" i="1"/>
  <c r="L167" i="1"/>
  <c r="N167" i="1"/>
  <c r="P167" i="1"/>
  <c r="V167" i="1"/>
  <c r="L168" i="1"/>
  <c r="N168" i="1"/>
  <c r="P168" i="1"/>
  <c r="V168" i="1"/>
  <c r="L169" i="1"/>
  <c r="N169" i="1"/>
  <c r="P169" i="1"/>
  <c r="V169" i="1"/>
  <c r="L170" i="1"/>
  <c r="N170" i="1"/>
  <c r="P170" i="1"/>
  <c r="V170" i="1"/>
  <c r="L171" i="1"/>
  <c r="N171" i="1"/>
  <c r="P171" i="1"/>
  <c r="V171" i="1"/>
  <c r="L172" i="1"/>
  <c r="N172" i="1"/>
  <c r="P172" i="1"/>
  <c r="V172" i="1"/>
  <c r="L173" i="1"/>
  <c r="N173" i="1"/>
  <c r="P173" i="1"/>
  <c r="V173" i="1"/>
  <c r="L174" i="1"/>
  <c r="N174" i="1"/>
  <c r="P174" i="1"/>
  <c r="V174" i="1"/>
  <c r="L175" i="1"/>
  <c r="N175" i="1"/>
  <c r="P175" i="1"/>
  <c r="V175" i="1"/>
  <c r="L176" i="1"/>
  <c r="N176" i="1"/>
  <c r="P176" i="1"/>
  <c r="V176" i="1"/>
  <c r="L177" i="1"/>
  <c r="N177" i="1"/>
  <c r="P177" i="1"/>
  <c r="V177" i="1"/>
  <c r="L178" i="1"/>
  <c r="N178" i="1"/>
  <c r="P178" i="1"/>
  <c r="V178" i="1"/>
  <c r="L179" i="1"/>
  <c r="N179" i="1"/>
  <c r="P179" i="1"/>
  <c r="V179" i="1"/>
  <c r="L180" i="1"/>
  <c r="N180" i="1"/>
  <c r="P180" i="1"/>
  <c r="V180" i="1"/>
  <c r="L181" i="1"/>
  <c r="N181" i="1"/>
  <c r="P181" i="1"/>
  <c r="V181" i="1"/>
  <c r="L182" i="1"/>
  <c r="N182" i="1"/>
  <c r="P182" i="1"/>
  <c r="V182" i="1"/>
  <c r="L183" i="1"/>
  <c r="N183" i="1"/>
  <c r="P183" i="1"/>
  <c r="V183" i="1"/>
  <c r="L184" i="1"/>
  <c r="N184" i="1"/>
  <c r="P184" i="1"/>
  <c r="V184" i="1"/>
  <c r="L185" i="1"/>
  <c r="N185" i="1"/>
  <c r="P185" i="1"/>
  <c r="V185" i="1"/>
  <c r="L186" i="1"/>
  <c r="N186" i="1"/>
  <c r="P186" i="1"/>
  <c r="V186" i="1"/>
  <c r="L187" i="1"/>
  <c r="N187" i="1"/>
  <c r="P187" i="1"/>
  <c r="V187" i="1"/>
  <c r="L188" i="1"/>
  <c r="N188" i="1"/>
  <c r="P188" i="1"/>
  <c r="V188" i="1"/>
  <c r="L189" i="1"/>
  <c r="N189" i="1"/>
  <c r="P189" i="1"/>
  <c r="V189" i="1"/>
  <c r="L190" i="1"/>
  <c r="N190" i="1"/>
  <c r="P190" i="1"/>
  <c r="V190" i="1"/>
  <c r="L191" i="1"/>
  <c r="N191" i="1"/>
  <c r="P191" i="1"/>
  <c r="V191" i="1"/>
  <c r="L192" i="1"/>
  <c r="N192" i="1"/>
  <c r="P192" i="1"/>
  <c r="V192" i="1"/>
  <c r="L193" i="1"/>
  <c r="N193" i="1"/>
  <c r="P193" i="1"/>
  <c r="V193" i="1"/>
  <c r="L194" i="1"/>
  <c r="N194" i="1"/>
  <c r="P194" i="1"/>
  <c r="V194" i="1"/>
  <c r="L195" i="1"/>
  <c r="N195" i="1"/>
  <c r="P195" i="1"/>
  <c r="V195" i="1"/>
  <c r="L196" i="1"/>
  <c r="N196" i="1"/>
  <c r="P196" i="1"/>
  <c r="V196" i="1"/>
  <c r="L197" i="1"/>
  <c r="N197" i="1"/>
  <c r="P197" i="1"/>
  <c r="V197" i="1"/>
  <c r="L198" i="1"/>
  <c r="N198" i="1"/>
  <c r="P198" i="1"/>
  <c r="V198" i="1"/>
  <c r="L199" i="1"/>
  <c r="N199" i="1"/>
  <c r="P199" i="1"/>
  <c r="V199" i="1"/>
  <c r="L200" i="1"/>
  <c r="N200" i="1"/>
  <c r="P200" i="1"/>
  <c r="V200" i="1"/>
  <c r="L5" i="1"/>
  <c r="N5" i="1"/>
  <c r="P5" i="1"/>
  <c r="V5" i="1"/>
  <c r="V4" i="1"/>
  <c r="P4" i="1"/>
  <c r="N4" i="1"/>
  <c r="L4" i="1"/>
  <c r="F197" i="2" l="1"/>
  <c r="F193" i="2"/>
  <c r="F189" i="2"/>
  <c r="F187" i="2"/>
  <c r="E388" i="7" s="1"/>
  <c r="F183" i="2"/>
  <c r="F111" i="2"/>
  <c r="F199" i="2"/>
  <c r="F195" i="2"/>
  <c r="E396" i="7" s="1"/>
  <c r="F191" i="2"/>
  <c r="F185" i="2"/>
  <c r="F179" i="2"/>
  <c r="E380" i="7" s="1"/>
  <c r="F175" i="2"/>
  <c r="E376" i="7" s="1"/>
  <c r="F167" i="2"/>
  <c r="F181" i="2"/>
  <c r="E382" i="7" s="1"/>
  <c r="F177" i="2"/>
  <c r="E378" i="7" s="1"/>
  <c r="F173" i="2"/>
  <c r="E374" i="7" s="1"/>
  <c r="F171" i="2"/>
  <c r="E372" i="7" s="1"/>
  <c r="F169" i="2"/>
  <c r="E370" i="7" s="1"/>
  <c r="F165" i="2"/>
  <c r="E366" i="7" s="1"/>
  <c r="F163" i="2"/>
  <c r="E364" i="7" s="1"/>
  <c r="F161" i="2"/>
  <c r="F159" i="2"/>
  <c r="F157" i="2"/>
  <c r="E358" i="7" s="1"/>
  <c r="F155" i="2"/>
  <c r="E356" i="7" s="1"/>
  <c r="F153" i="2"/>
  <c r="F151" i="2"/>
  <c r="F149" i="2"/>
  <c r="E350" i="7" s="1"/>
  <c r="F147" i="2"/>
  <c r="E348" i="7" s="1"/>
  <c r="F145" i="2"/>
  <c r="F143" i="2"/>
  <c r="F141" i="2"/>
  <c r="E342" i="7" s="1"/>
  <c r="F139" i="2"/>
  <c r="E340" i="7" s="1"/>
  <c r="F137" i="2"/>
  <c r="F135" i="2"/>
  <c r="F133" i="2"/>
  <c r="E334" i="7" s="1"/>
  <c r="F131" i="2"/>
  <c r="E332" i="7" s="1"/>
  <c r="F129" i="2"/>
  <c r="F127" i="2"/>
  <c r="F125" i="2"/>
  <c r="E326" i="7" s="1"/>
  <c r="F123" i="2"/>
  <c r="E324" i="7" s="1"/>
  <c r="F122" i="2"/>
  <c r="F121" i="2"/>
  <c r="F119" i="2"/>
  <c r="F118" i="2"/>
  <c r="F117" i="2"/>
  <c r="E318" i="7" s="1"/>
  <c r="F115" i="2"/>
  <c r="E316" i="7" s="1"/>
  <c r="F114" i="2"/>
  <c r="F113" i="2"/>
  <c r="E314" i="7" s="1"/>
  <c r="F110" i="2"/>
  <c r="E311" i="7" s="1"/>
  <c r="F109" i="2"/>
  <c r="E310" i="7" s="1"/>
  <c r="F107" i="2"/>
  <c r="E308" i="7" s="1"/>
  <c r="F106" i="2"/>
  <c r="E307" i="7" s="1"/>
  <c r="F105" i="2"/>
  <c r="E306" i="7" s="1"/>
  <c r="F103" i="2"/>
  <c r="E304" i="7" s="1"/>
  <c r="F102" i="2"/>
  <c r="E303" i="7" s="1"/>
  <c r="F101" i="2"/>
  <c r="E302" i="7" s="1"/>
  <c r="F99" i="2"/>
  <c r="E300" i="7" s="1"/>
  <c r="F98" i="2"/>
  <c r="F97" i="2"/>
  <c r="E298" i="7" s="1"/>
  <c r="F95" i="2"/>
  <c r="E296" i="7" s="1"/>
  <c r="F94" i="2"/>
  <c r="F93" i="2"/>
  <c r="F91" i="2"/>
  <c r="E292" i="7" s="1"/>
  <c r="F90" i="2"/>
  <c r="E291" i="7" s="1"/>
  <c r="F89" i="2"/>
  <c r="F87" i="2"/>
  <c r="F86" i="2"/>
  <c r="E287" i="7" s="1"/>
  <c r="F85" i="2"/>
  <c r="E286" i="7" s="1"/>
  <c r="F83" i="2"/>
  <c r="F82" i="2"/>
  <c r="F81" i="2"/>
  <c r="E282" i="7" s="1"/>
  <c r="F79" i="2"/>
  <c r="E280" i="7" s="1"/>
  <c r="F78" i="2"/>
  <c r="F77" i="2"/>
  <c r="F76" i="2"/>
  <c r="F75" i="2"/>
  <c r="E276" i="7" s="1"/>
  <c r="F74" i="2"/>
  <c r="F73" i="2"/>
  <c r="F72" i="2"/>
  <c r="E273" i="7" s="1"/>
  <c r="F71" i="2"/>
  <c r="E272" i="7" s="1"/>
  <c r="F70" i="2"/>
  <c r="E271" i="7" s="1"/>
  <c r="F69" i="2"/>
  <c r="F68" i="2"/>
  <c r="F67" i="2"/>
  <c r="E268" i="7" s="1"/>
  <c r="F65" i="2"/>
  <c r="E266" i="7" s="1"/>
  <c r="F64" i="2"/>
  <c r="F62" i="2"/>
  <c r="E263" i="7" s="1"/>
  <c r="F60" i="2"/>
  <c r="E261" i="7" s="1"/>
  <c r="F58" i="2"/>
  <c r="E259" i="7" s="1"/>
  <c r="F56" i="2"/>
  <c r="F54" i="2"/>
  <c r="E255" i="7" s="1"/>
  <c r="F52" i="2"/>
  <c r="E253" i="7" s="1"/>
  <c r="F50" i="2"/>
  <c r="F48" i="2"/>
  <c r="F46" i="2"/>
  <c r="E247" i="7" s="1"/>
  <c r="F44" i="2"/>
  <c r="E245" i="7" s="1"/>
  <c r="F43" i="2"/>
  <c r="F42" i="2"/>
  <c r="F40" i="2"/>
  <c r="F39" i="2"/>
  <c r="F38" i="2"/>
  <c r="E239" i="7" s="1"/>
  <c r="F37" i="2"/>
  <c r="F36" i="2"/>
  <c r="E237" i="7" s="1"/>
  <c r="F35" i="2"/>
  <c r="E236" i="7" s="1"/>
  <c r="F34" i="2"/>
  <c r="F33" i="2"/>
  <c r="F32" i="2"/>
  <c r="F31" i="2"/>
  <c r="E232" i="7" s="1"/>
  <c r="F30" i="2"/>
  <c r="E231" i="7" s="1"/>
  <c r="F29" i="2"/>
  <c r="F28" i="2"/>
  <c r="E229" i="7" s="1"/>
  <c r="F27" i="2"/>
  <c r="E228" i="7" s="1"/>
  <c r="F26" i="2"/>
  <c r="E227" i="7" s="1"/>
  <c r="F25" i="2"/>
  <c r="E226" i="7" s="1"/>
  <c r="F24" i="2"/>
  <c r="E225" i="7" s="1"/>
  <c r="F23" i="2"/>
  <c r="E224" i="7" s="1"/>
  <c r="F22" i="2"/>
  <c r="E223" i="7" s="1"/>
  <c r="F21" i="2"/>
  <c r="E222" i="7" s="1"/>
  <c r="F20" i="2"/>
  <c r="E221" i="7" s="1"/>
  <c r="F19" i="2"/>
  <c r="E220" i="7" s="1"/>
  <c r="F17" i="2"/>
  <c r="E218" i="7" s="1"/>
  <c r="F16" i="2"/>
  <c r="F14" i="2"/>
  <c r="E215" i="7" s="1"/>
  <c r="F12" i="2"/>
  <c r="F10" i="2"/>
  <c r="F9" i="2"/>
  <c r="F8" i="2"/>
  <c r="E208" i="7"/>
  <c r="F7" i="2"/>
  <c r="F6" i="2"/>
  <c r="F5" i="2"/>
  <c r="E205" i="7" s="1"/>
  <c r="E204" i="7"/>
  <c r="E203" i="7"/>
  <c r="F196" i="2"/>
  <c r="F192" i="2"/>
  <c r="F188" i="2"/>
  <c r="F184" i="2"/>
  <c r="E385" i="7" s="1"/>
  <c r="F180" i="2"/>
  <c r="F176" i="2"/>
  <c r="F172" i="2"/>
  <c r="E373" i="7" s="1"/>
  <c r="F168" i="2"/>
  <c r="E369" i="7" s="1"/>
  <c r="F164" i="2"/>
  <c r="F160" i="2"/>
  <c r="F156" i="2"/>
  <c r="E357" i="7" s="1"/>
  <c r="F152" i="2"/>
  <c r="E353" i="7" s="1"/>
  <c r="F148" i="2"/>
  <c r="F144" i="2"/>
  <c r="F140" i="2"/>
  <c r="E341" i="7" s="1"/>
  <c r="F136" i="2"/>
  <c r="E337" i="7" s="1"/>
  <c r="F132" i="2"/>
  <c r="F128" i="2"/>
  <c r="F124" i="2"/>
  <c r="E325" i="7" s="1"/>
  <c r="F120" i="2"/>
  <c r="E321" i="7" s="1"/>
  <c r="F116" i="2"/>
  <c r="F112" i="2"/>
  <c r="F108" i="2"/>
  <c r="E309" i="7" s="1"/>
  <c r="F104" i="2"/>
  <c r="E305" i="7" s="1"/>
  <c r="F100" i="2"/>
  <c r="F96" i="2"/>
  <c r="F92" i="2"/>
  <c r="E293" i="7" s="1"/>
  <c r="F88" i="2"/>
  <c r="E289" i="7" s="1"/>
  <c r="F84" i="2"/>
  <c r="F80" i="2"/>
  <c r="F41" i="2"/>
  <c r="E242" i="7" s="1"/>
  <c r="F18" i="2"/>
  <c r="E219" i="7" s="1"/>
  <c r="F66" i="2"/>
  <c r="F198" i="2"/>
  <c r="E399" i="7" s="1"/>
  <c r="F194" i="2"/>
  <c r="E395" i="7" s="1"/>
  <c r="F190" i="2"/>
  <c r="E391" i="7" s="1"/>
  <c r="F186" i="2"/>
  <c r="F182" i="2"/>
  <c r="F178" i="2"/>
  <c r="E379" i="7" s="1"/>
  <c r="F174" i="2"/>
  <c r="E375" i="7" s="1"/>
  <c r="F170" i="2"/>
  <c r="F166" i="2"/>
  <c r="F162" i="2"/>
  <c r="E363" i="7" s="1"/>
  <c r="F158" i="2"/>
  <c r="E359" i="7" s="1"/>
  <c r="F154" i="2"/>
  <c r="F150" i="2"/>
  <c r="F146" i="2"/>
  <c r="E347" i="7" s="1"/>
  <c r="F142" i="2"/>
  <c r="E343" i="7" s="1"/>
  <c r="F138" i="2"/>
  <c r="F134" i="2"/>
  <c r="F130" i="2"/>
  <c r="E331" i="7" s="1"/>
  <c r="F126" i="2"/>
  <c r="E327" i="7" s="1"/>
  <c r="F63" i="2"/>
  <c r="F61" i="2"/>
  <c r="E262" i="7" s="1"/>
  <c r="F59" i="2"/>
  <c r="E260" i="7" s="1"/>
  <c r="F57" i="2"/>
  <c r="E258" i="7" s="1"/>
  <c r="F55" i="2"/>
  <c r="F53" i="2"/>
  <c r="E254" i="7" s="1"/>
  <c r="F51" i="2"/>
  <c r="E252" i="7" s="1"/>
  <c r="F49" i="2"/>
  <c r="F47" i="2"/>
  <c r="F45" i="2"/>
  <c r="E246" i="7" s="1"/>
  <c r="F15" i="2"/>
  <c r="F13" i="2"/>
  <c r="E214" i="7" s="1"/>
  <c r="F11" i="2"/>
  <c r="F4" i="2"/>
  <c r="F200" i="2"/>
  <c r="E401" i="7" s="1"/>
  <c r="F5" i="1"/>
  <c r="F198" i="1"/>
  <c r="E199" i="7" s="1"/>
  <c r="F194" i="1"/>
  <c r="E195" i="7" s="1"/>
  <c r="F190" i="1"/>
  <c r="E191" i="7" s="1"/>
  <c r="F186" i="1"/>
  <c r="E187" i="7" s="1"/>
  <c r="F182" i="1"/>
  <c r="E183" i="7" s="1"/>
  <c r="F178" i="1"/>
  <c r="E179" i="7" s="1"/>
  <c r="F174" i="1"/>
  <c r="E175" i="7" s="1"/>
  <c r="F170" i="1"/>
  <c r="E171" i="7" s="1"/>
  <c r="F166" i="1"/>
  <c r="E167" i="7" s="1"/>
  <c r="F162" i="1"/>
  <c r="E163" i="7" s="1"/>
  <c r="F158" i="1"/>
  <c r="E159" i="7" s="1"/>
  <c r="F154" i="1"/>
  <c r="E155" i="7" s="1"/>
  <c r="F150" i="1"/>
  <c r="E151" i="7" s="1"/>
  <c r="F146" i="1"/>
  <c r="E147" i="7" s="1"/>
  <c r="F142" i="1"/>
  <c r="E143" i="7" s="1"/>
  <c r="F200" i="1"/>
  <c r="E201" i="7" s="1"/>
  <c r="F199" i="1"/>
  <c r="E200" i="7" s="1"/>
  <c r="F197" i="1"/>
  <c r="E198" i="7" s="1"/>
  <c r="F196" i="1"/>
  <c r="E197" i="7" s="1"/>
  <c r="F195" i="1"/>
  <c r="E196" i="7" s="1"/>
  <c r="F193" i="1"/>
  <c r="E194" i="7" s="1"/>
  <c r="F192" i="1"/>
  <c r="E193" i="7" s="1"/>
  <c r="F191" i="1"/>
  <c r="E192" i="7" s="1"/>
  <c r="F189" i="1"/>
  <c r="E190" i="7" s="1"/>
  <c r="F188" i="1"/>
  <c r="E189" i="7" s="1"/>
  <c r="F187" i="1"/>
  <c r="E188" i="7" s="1"/>
  <c r="F185" i="1"/>
  <c r="E186" i="7" s="1"/>
  <c r="F184" i="1"/>
  <c r="E185" i="7" s="1"/>
  <c r="F183" i="1"/>
  <c r="E184" i="7" s="1"/>
  <c r="F181" i="1"/>
  <c r="E182" i="7" s="1"/>
  <c r="F180" i="1"/>
  <c r="E181" i="7" s="1"/>
  <c r="F179" i="1"/>
  <c r="E180" i="7" s="1"/>
  <c r="F177" i="1"/>
  <c r="E178" i="7" s="1"/>
  <c r="F176" i="1"/>
  <c r="E177" i="7" s="1"/>
  <c r="F175" i="1"/>
  <c r="E176" i="7" s="1"/>
  <c r="F173" i="1"/>
  <c r="E174" i="7" s="1"/>
  <c r="F172" i="1"/>
  <c r="E173" i="7" s="1"/>
  <c r="F171" i="1"/>
  <c r="E172" i="7" s="1"/>
  <c r="F169" i="1"/>
  <c r="E170" i="7" s="1"/>
  <c r="F168" i="1"/>
  <c r="E169" i="7" s="1"/>
  <c r="F167" i="1"/>
  <c r="E168" i="7" s="1"/>
  <c r="F165" i="1"/>
  <c r="E166" i="7" s="1"/>
  <c r="F164" i="1"/>
  <c r="E165" i="7" s="1"/>
  <c r="F163" i="1"/>
  <c r="E164" i="7" s="1"/>
  <c r="F161" i="1"/>
  <c r="E162" i="7" s="1"/>
  <c r="F160" i="1"/>
  <c r="E161" i="7" s="1"/>
  <c r="F159" i="1"/>
  <c r="E160" i="7" s="1"/>
  <c r="F157" i="1"/>
  <c r="E158" i="7" s="1"/>
  <c r="F156" i="1"/>
  <c r="E157" i="7" s="1"/>
  <c r="F155" i="1"/>
  <c r="E156" i="7" s="1"/>
  <c r="F153" i="1"/>
  <c r="E154" i="7" s="1"/>
  <c r="F152" i="1"/>
  <c r="E153" i="7" s="1"/>
  <c r="F151" i="1"/>
  <c r="E152" i="7" s="1"/>
  <c r="F149" i="1"/>
  <c r="E150" i="7" s="1"/>
  <c r="F148" i="1"/>
  <c r="E149" i="7" s="1"/>
  <c r="F147" i="1"/>
  <c r="E148" i="7" s="1"/>
  <c r="F145" i="1"/>
  <c r="E146" i="7" s="1"/>
  <c r="F144" i="1"/>
  <c r="E145" i="7" s="1"/>
  <c r="F143" i="1"/>
  <c r="E144" i="7" s="1"/>
  <c r="F141" i="1"/>
  <c r="E142" i="7" s="1"/>
  <c r="F140" i="1"/>
  <c r="E141" i="7" s="1"/>
  <c r="F139" i="1"/>
  <c r="E140" i="7" s="1"/>
  <c r="F137" i="1"/>
  <c r="E138" i="7" s="1"/>
  <c r="F136" i="1"/>
  <c r="E137" i="7" s="1"/>
  <c r="F135" i="1"/>
  <c r="E136" i="7" s="1"/>
  <c r="F133" i="1"/>
  <c r="E134" i="7" s="1"/>
  <c r="F132" i="1"/>
  <c r="E133" i="7" s="1"/>
  <c r="F131" i="1"/>
  <c r="E132" i="7" s="1"/>
  <c r="F129" i="1"/>
  <c r="E130" i="7" s="1"/>
  <c r="F128" i="1"/>
  <c r="E129" i="7" s="1"/>
  <c r="F127" i="1"/>
  <c r="E128" i="7" s="1"/>
  <c r="F125" i="1"/>
  <c r="E126" i="7" s="1"/>
  <c r="F124" i="1"/>
  <c r="E125" i="7" s="1"/>
  <c r="F123" i="1"/>
  <c r="E124" i="7" s="1"/>
  <c r="F121" i="1"/>
  <c r="E122" i="7" s="1"/>
  <c r="F120" i="1"/>
  <c r="E121" i="7" s="1"/>
  <c r="F138" i="1"/>
  <c r="E139" i="7" s="1"/>
  <c r="F134" i="1"/>
  <c r="E135" i="7" s="1"/>
  <c r="F130" i="1"/>
  <c r="E131" i="7" s="1"/>
  <c r="F126" i="1"/>
  <c r="E127" i="7" s="1"/>
  <c r="F122" i="1"/>
  <c r="E123" i="7" s="1"/>
  <c r="F118" i="1"/>
  <c r="E119" i="7" s="1"/>
  <c r="F114" i="1"/>
  <c r="E115" i="7" s="1"/>
  <c r="F110" i="1"/>
  <c r="E111" i="7" s="1"/>
  <c r="F106" i="1"/>
  <c r="E107" i="7" s="1"/>
  <c r="F102" i="1"/>
  <c r="E103" i="7" s="1"/>
  <c r="F98" i="1"/>
  <c r="E99" i="7" s="1"/>
  <c r="F94" i="1"/>
  <c r="E95" i="7" s="1"/>
  <c r="F90" i="1"/>
  <c r="E91" i="7" s="1"/>
  <c r="F86" i="1"/>
  <c r="E87" i="7" s="1"/>
  <c r="F82" i="1"/>
  <c r="E83" i="7" s="1"/>
  <c r="F78" i="1"/>
  <c r="E79" i="7" s="1"/>
  <c r="F74" i="1"/>
  <c r="E75" i="7" s="1"/>
  <c r="F70" i="1"/>
  <c r="E71" i="7" s="1"/>
  <c r="F66" i="1"/>
  <c r="E67" i="7" s="1"/>
  <c r="F62" i="1"/>
  <c r="E63" i="7" s="1"/>
  <c r="F58" i="1"/>
  <c r="E59" i="7" s="1"/>
  <c r="F54" i="1"/>
  <c r="E55" i="7" s="1"/>
  <c r="F50" i="1"/>
  <c r="E51" i="7" s="1"/>
  <c r="F46" i="1"/>
  <c r="F42" i="1"/>
  <c r="F38" i="1"/>
  <c r="F34" i="1"/>
  <c r="F30" i="1"/>
  <c r="F26" i="1"/>
  <c r="F23" i="1"/>
  <c r="F22" i="1"/>
  <c r="F20" i="1"/>
  <c r="F19" i="1"/>
  <c r="F16" i="1"/>
  <c r="E16" i="7" s="1"/>
  <c r="F15" i="1"/>
  <c r="E15" i="7" s="1"/>
  <c r="E11" i="7"/>
  <c r="F9" i="1"/>
  <c r="F119" i="1"/>
  <c r="E120" i="7" s="1"/>
  <c r="F117" i="1"/>
  <c r="E118" i="7" s="1"/>
  <c r="F116" i="1"/>
  <c r="E117" i="7" s="1"/>
  <c r="F115" i="1"/>
  <c r="E116" i="7" s="1"/>
  <c r="F113" i="1"/>
  <c r="E114" i="7" s="1"/>
  <c r="F112" i="1"/>
  <c r="E113" i="7" s="1"/>
  <c r="F111" i="1"/>
  <c r="E112" i="7" s="1"/>
  <c r="F109" i="1"/>
  <c r="E110" i="7" s="1"/>
  <c r="F108" i="1"/>
  <c r="E109" i="7" s="1"/>
  <c r="F107" i="1"/>
  <c r="E108" i="7" s="1"/>
  <c r="F105" i="1"/>
  <c r="E106" i="7" s="1"/>
  <c r="F104" i="1"/>
  <c r="E105" i="7" s="1"/>
  <c r="F103" i="1"/>
  <c r="E104" i="7" s="1"/>
  <c r="F101" i="1"/>
  <c r="E102" i="7" s="1"/>
  <c r="F100" i="1"/>
  <c r="E101" i="7" s="1"/>
  <c r="F99" i="1"/>
  <c r="E100" i="7" s="1"/>
  <c r="F97" i="1"/>
  <c r="E98" i="7" s="1"/>
  <c r="F96" i="1"/>
  <c r="E97" i="7" s="1"/>
  <c r="F95" i="1"/>
  <c r="E96" i="7" s="1"/>
  <c r="F93" i="1"/>
  <c r="E94" i="7" s="1"/>
  <c r="F92" i="1"/>
  <c r="E93" i="7" s="1"/>
  <c r="F91" i="1"/>
  <c r="E92" i="7" s="1"/>
  <c r="F89" i="1"/>
  <c r="E90" i="7" s="1"/>
  <c r="F88" i="1"/>
  <c r="E89" i="7" s="1"/>
  <c r="F87" i="1"/>
  <c r="E88" i="7" s="1"/>
  <c r="F85" i="1"/>
  <c r="E86" i="7" s="1"/>
  <c r="F84" i="1"/>
  <c r="E85" i="7" s="1"/>
  <c r="F83" i="1"/>
  <c r="E84" i="7" s="1"/>
  <c r="F81" i="1"/>
  <c r="E82" i="7" s="1"/>
  <c r="F80" i="1"/>
  <c r="E81" i="7" s="1"/>
  <c r="F79" i="1"/>
  <c r="E80" i="7" s="1"/>
  <c r="F77" i="1"/>
  <c r="E78" i="7" s="1"/>
  <c r="F76" i="1"/>
  <c r="E77" i="7" s="1"/>
  <c r="F75" i="1"/>
  <c r="E76" i="7" s="1"/>
  <c r="F73" i="1"/>
  <c r="E74" i="7" s="1"/>
  <c r="F72" i="1"/>
  <c r="E73" i="7" s="1"/>
  <c r="F71" i="1"/>
  <c r="E72" i="7" s="1"/>
  <c r="F69" i="1"/>
  <c r="E70" i="7" s="1"/>
  <c r="F68" i="1"/>
  <c r="E69" i="7" s="1"/>
  <c r="F67" i="1"/>
  <c r="E68" i="7" s="1"/>
  <c r="F65" i="1"/>
  <c r="E66" i="7" s="1"/>
  <c r="F64" i="1"/>
  <c r="E65" i="7" s="1"/>
  <c r="F63" i="1"/>
  <c r="E64" i="7" s="1"/>
  <c r="F61" i="1"/>
  <c r="E62" i="7" s="1"/>
  <c r="F60" i="1"/>
  <c r="E61" i="7" s="1"/>
  <c r="F59" i="1"/>
  <c r="E60" i="7" s="1"/>
  <c r="F57" i="1"/>
  <c r="E58" i="7" s="1"/>
  <c r="F56" i="1"/>
  <c r="E57" i="7" s="1"/>
  <c r="F55" i="1"/>
  <c r="E56" i="7" s="1"/>
  <c r="F53" i="1"/>
  <c r="E54" i="7" s="1"/>
  <c r="F52" i="1"/>
  <c r="E53" i="7" s="1"/>
  <c r="F51" i="1"/>
  <c r="E52" i="7" s="1"/>
  <c r="F49" i="1"/>
  <c r="E50" i="7" s="1"/>
  <c r="F48" i="1"/>
  <c r="F47" i="1"/>
  <c r="F45" i="1"/>
  <c r="F44" i="1"/>
  <c r="F43" i="1"/>
  <c r="F41" i="1"/>
  <c r="E42" i="7" s="1"/>
  <c r="F40" i="1"/>
  <c r="F39" i="1"/>
  <c r="E40" i="7" s="1"/>
  <c r="F37" i="1"/>
  <c r="E38" i="7" s="1"/>
  <c r="F36" i="1"/>
  <c r="F35" i="1"/>
  <c r="E36" i="7" s="1"/>
  <c r="F33" i="1"/>
  <c r="E34" i="7" s="1"/>
  <c r="F32" i="1"/>
  <c r="E33" i="7" s="1"/>
  <c r="F31" i="1"/>
  <c r="F29" i="1"/>
  <c r="F28" i="1"/>
  <c r="E29" i="7" s="1"/>
  <c r="F27" i="1"/>
  <c r="E28" i="7" s="1"/>
  <c r="F25" i="1"/>
  <c r="F24" i="1"/>
  <c r="E25" i="7" s="1"/>
  <c r="F21" i="1"/>
  <c r="E22" i="7" s="1"/>
  <c r="E21" i="7"/>
  <c r="F18" i="1"/>
  <c r="E18" i="7" s="1"/>
  <c r="F17" i="1"/>
  <c r="F14" i="1"/>
  <c r="E14" i="7" s="1"/>
  <c r="F13" i="1"/>
  <c r="F12" i="1"/>
  <c r="F11" i="1"/>
  <c r="F10" i="1"/>
  <c r="E8" i="7"/>
  <c r="F8" i="1"/>
  <c r="E6" i="7" s="1"/>
  <c r="F7" i="1"/>
  <c r="F6" i="1"/>
  <c r="F4" i="1"/>
  <c r="E24" i="7" l="1"/>
  <c r="E17" i="7"/>
  <c r="E2" i="7"/>
  <c r="E13" i="7"/>
  <c r="E44" i="7"/>
  <c r="E23" i="7"/>
  <c r="E35" i="7"/>
  <c r="E39" i="7"/>
  <c r="E43" i="7"/>
  <c r="E49" i="7"/>
  <c r="E4" i="7"/>
  <c r="E5" i="7"/>
  <c r="E10" i="7"/>
  <c r="E30" i="7"/>
  <c r="E41" i="7"/>
  <c r="E46" i="7"/>
  <c r="E7" i="7"/>
  <c r="E19" i="7"/>
  <c r="E27" i="7"/>
  <c r="E9" i="7"/>
  <c r="E45" i="7"/>
  <c r="E12" i="7"/>
  <c r="E26" i="7"/>
  <c r="E32" i="7"/>
  <c r="E37" i="7"/>
  <c r="E48" i="7"/>
  <c r="E20" i="7"/>
  <c r="E31" i="7"/>
  <c r="E47" i="7"/>
  <c r="E3" i="7"/>
  <c r="E393" i="7"/>
  <c r="E277" i="7"/>
  <c r="E315" i="7"/>
  <c r="E390" i="7"/>
  <c r="E267" i="7"/>
  <c r="E202" i="7"/>
  <c r="E360" i="7"/>
  <c r="E386" i="7"/>
  <c r="E240" i="7"/>
  <c r="E351" i="7"/>
  <c r="E383" i="7"/>
  <c r="E281" i="7"/>
  <c r="E297" i="7"/>
  <c r="E329" i="7"/>
  <c r="E361" i="7"/>
  <c r="E377" i="7"/>
  <c r="E233" i="7"/>
  <c r="E241" i="7"/>
  <c r="E269" i="7"/>
  <c r="E320" i="7"/>
  <c r="E400" i="7"/>
  <c r="E248" i="7"/>
  <c r="E256" i="7"/>
  <c r="E264" i="7"/>
  <c r="E339" i="7"/>
  <c r="E355" i="7"/>
  <c r="E371" i="7"/>
  <c r="E387" i="7"/>
  <c r="E285" i="7"/>
  <c r="E301" i="7"/>
  <c r="E317" i="7"/>
  <c r="E333" i="7"/>
  <c r="E349" i="7"/>
  <c r="E365" i="7"/>
  <c r="E381" i="7"/>
  <c r="E397" i="7"/>
  <c r="E217" i="7"/>
  <c r="E230" i="7"/>
  <c r="E234" i="7"/>
  <c r="E238" i="7"/>
  <c r="E243" i="7"/>
  <c r="E249" i="7"/>
  <c r="E257" i="7"/>
  <c r="E265" i="7"/>
  <c r="E270" i="7"/>
  <c r="E274" i="7"/>
  <c r="E278" i="7"/>
  <c r="E283" i="7"/>
  <c r="E288" i="7"/>
  <c r="E294" i="7"/>
  <c r="E299" i="7"/>
  <c r="E322" i="7"/>
  <c r="E328" i="7"/>
  <c r="E336" i="7"/>
  <c r="E344" i="7"/>
  <c r="E352" i="7"/>
  <c r="E312" i="7"/>
  <c r="E394" i="7"/>
  <c r="E389" i="7"/>
  <c r="E319" i="7"/>
  <c r="E335" i="7"/>
  <c r="E367" i="7"/>
  <c r="E313" i="7"/>
  <c r="E345" i="7"/>
  <c r="E250" i="7"/>
  <c r="E235" i="7"/>
  <c r="E244" i="7"/>
  <c r="E251" i="7"/>
  <c r="E275" i="7"/>
  <c r="E279" i="7"/>
  <c r="E284" i="7"/>
  <c r="E290" i="7"/>
  <c r="E295" i="7"/>
  <c r="E323" i="7"/>
  <c r="E330" i="7"/>
  <c r="E338" i="7"/>
  <c r="E346" i="7"/>
  <c r="E354" i="7"/>
  <c r="E362" i="7"/>
  <c r="E368" i="7"/>
  <c r="E392" i="7"/>
  <c r="E384" i="7"/>
  <c r="E398" i="7"/>
  <c r="E216" i="7"/>
  <c r="E213" i="7"/>
  <c r="E209" i="7"/>
  <c r="E212" i="7"/>
  <c r="E206" i="7"/>
  <c r="E210" i="7"/>
  <c r="E207" i="7"/>
  <c r="E211" i="7"/>
</calcChain>
</file>

<file path=xl/sharedStrings.xml><?xml version="1.0" encoding="utf-8"?>
<sst xmlns="http://schemas.openxmlformats.org/spreadsheetml/2006/main" count="911" uniqueCount="486">
  <si>
    <t>№</t>
  </si>
  <si>
    <t>Ф.И.О.</t>
  </si>
  <si>
    <t>УИН</t>
  </si>
  <si>
    <t>Нагрудный номер</t>
  </si>
  <si>
    <t>бег 100 м</t>
  </si>
  <si>
    <t>бег на 2000 м</t>
  </si>
  <si>
    <t>подтягивание из виса на высокой перекладине</t>
  </si>
  <si>
    <t>наклон вперед из положения, стоя с прямыми ногами на гимнастической скамье</t>
  </si>
  <si>
    <t>поднимание туловища из положения, лежа на спине, за 1 минуту</t>
  </si>
  <si>
    <t>прыжок в длину с места толчком двумя ногами</t>
  </si>
  <si>
    <t>бег на лыжах на 5 км</t>
  </si>
  <si>
    <t>стрельба из пневматической винтовки из положения сидя с опорой локтей, дистанция 10 метров</t>
  </si>
  <si>
    <t>очки</t>
  </si>
  <si>
    <t>Бег 60м</t>
  </si>
  <si>
    <t>Очки</t>
  </si>
  <si>
    <t>Бег 100м</t>
  </si>
  <si>
    <t>Бег 1 км</t>
  </si>
  <si>
    <t>Бег 2 км</t>
  </si>
  <si>
    <t>Бег 3 км</t>
  </si>
  <si>
    <t>Метание гранаты 700г</t>
  </si>
  <si>
    <t>Метание мяча 150г</t>
  </si>
  <si>
    <t>гибкость</t>
  </si>
  <si>
    <t>подним.
туло-вища</t>
  </si>
  <si>
    <t>Стрельба 5 в</t>
  </si>
  <si>
    <t>Стрельба 10 в</t>
  </si>
  <si>
    <t>Плавание 25 м</t>
  </si>
  <si>
    <t>Плавание 50 м</t>
  </si>
  <si>
    <t>Плавание 100 м</t>
  </si>
  <si>
    <t>Подтягивание 3 мин</t>
  </si>
  <si>
    <t>Подтягивание 4 мин</t>
  </si>
  <si>
    <t>Длина с места</t>
  </si>
  <si>
    <t>Лыжи 3 км</t>
  </si>
  <si>
    <t>Лыжи 5 км</t>
  </si>
  <si>
    <t>Лыжи 10 км</t>
  </si>
  <si>
    <t>н/д</t>
  </si>
  <si>
    <t>1.13,5</t>
  </si>
  <si>
    <t>1.14,5</t>
  </si>
  <si>
    <t>1.15.0</t>
  </si>
  <si>
    <t>1.15,5</t>
  </si>
  <si>
    <t>1.20,0</t>
  </si>
  <si>
    <t>1.22,0</t>
  </si>
  <si>
    <t>1.24,0</t>
  </si>
  <si>
    <t>1.26,0</t>
  </si>
  <si>
    <t>1.28,0</t>
  </si>
  <si>
    <t>1.30,0</t>
  </si>
  <si>
    <t>1.32,0</t>
  </si>
  <si>
    <t>1.34,0</t>
  </si>
  <si>
    <t>1.36,0</t>
  </si>
  <si>
    <t>1.38,0</t>
  </si>
  <si>
    <t>1.40,0</t>
  </si>
  <si>
    <t>1.42,0</t>
  </si>
  <si>
    <t>1.44,0</t>
  </si>
  <si>
    <t>1.46,0</t>
  </si>
  <si>
    <t>1.48,0</t>
  </si>
  <si>
    <t>1.50,0</t>
  </si>
  <si>
    <t>1.52,0</t>
  </si>
  <si>
    <t>1.54,0</t>
  </si>
  <si>
    <t>1.56,0</t>
  </si>
  <si>
    <t>1.58,0</t>
  </si>
  <si>
    <t>2.00,0</t>
  </si>
  <si>
    <t>2.02,0</t>
  </si>
  <si>
    <t>2.04,0</t>
  </si>
  <si>
    <t>2.06,0</t>
  </si>
  <si>
    <t>2.08,0</t>
  </si>
  <si>
    <t>2.10,0</t>
  </si>
  <si>
    <t>2.12,0</t>
  </si>
  <si>
    <t>2.14,0</t>
  </si>
  <si>
    <t>2.16,0</t>
  </si>
  <si>
    <t>2.18,0</t>
  </si>
  <si>
    <t>1.00,0</t>
  </si>
  <si>
    <t>2.20,0</t>
  </si>
  <si>
    <t>1.02,0</t>
  </si>
  <si>
    <t>2.22,0</t>
  </si>
  <si>
    <t>1.04,0</t>
  </si>
  <si>
    <t>2.24,0</t>
  </si>
  <si>
    <t>1.06,0</t>
  </si>
  <si>
    <t>2.26,0</t>
  </si>
  <si>
    <t>1.08,0</t>
  </si>
  <si>
    <t>2.28,0</t>
  </si>
  <si>
    <t>1.10,0</t>
  </si>
  <si>
    <t>2.30,0</t>
  </si>
  <si>
    <t>1.12,0</t>
  </si>
  <si>
    <t>2.33,0</t>
  </si>
  <si>
    <t>1.14,0</t>
  </si>
  <si>
    <t>2.36,0</t>
  </si>
  <si>
    <t>1.16,0</t>
  </si>
  <si>
    <t>2.39,0</t>
  </si>
  <si>
    <t>1.18,0</t>
  </si>
  <si>
    <t>2.42,0</t>
  </si>
  <si>
    <t>2.45,0</t>
  </si>
  <si>
    <t>2.48,0</t>
  </si>
  <si>
    <t>2.51,0</t>
  </si>
  <si>
    <t>2.55,0</t>
  </si>
  <si>
    <t>1.29,0</t>
  </si>
  <si>
    <t>3.00,0</t>
  </si>
  <si>
    <t>3.05,0</t>
  </si>
  <si>
    <t>1.35,0</t>
  </si>
  <si>
    <t>3.10,0</t>
  </si>
  <si>
    <t>3.16,0</t>
  </si>
  <si>
    <t>1.41,0</t>
  </si>
  <si>
    <t>3.22,0</t>
  </si>
  <si>
    <t>1.45,0</t>
  </si>
  <si>
    <t>3.30,0</t>
  </si>
  <si>
    <t>3.40,0</t>
  </si>
  <si>
    <t>Бег 500 м</t>
  </si>
  <si>
    <t xml:space="preserve"> Бег 2 км</t>
  </si>
  <si>
    <t>Метание гранаты 500г</t>
  </si>
  <si>
    <t>Гибкость</t>
  </si>
  <si>
    <t>Пресс (1 мин)</t>
  </si>
  <si>
    <t>Стрельба ВП, 10 м (5 в)</t>
  </si>
  <si>
    <t>Стрельба ВП/ПП 10 м (10 в)</t>
  </si>
  <si>
    <t>Плавание (25 м)</t>
  </si>
  <si>
    <t>Плавание (50 м)</t>
  </si>
  <si>
    <t>Плавание (100 м)</t>
  </si>
  <si>
    <t>Отжимание (3 мин)</t>
  </si>
  <si>
    <t>Отжимание (4 мин)</t>
  </si>
  <si>
    <t>Прыжок с места</t>
  </si>
  <si>
    <t>1</t>
  </si>
  <si>
    <t>2</t>
  </si>
  <si>
    <t>4</t>
  </si>
  <si>
    <t>3</t>
  </si>
  <si>
    <t>6</t>
  </si>
  <si>
    <t>8</t>
  </si>
  <si>
    <t>5</t>
  </si>
  <si>
    <t>10</t>
  </si>
  <si>
    <t>12</t>
  </si>
  <si>
    <t>7</t>
  </si>
  <si>
    <t>14</t>
  </si>
  <si>
    <t>16</t>
  </si>
  <si>
    <t>9</t>
  </si>
  <si>
    <t>18</t>
  </si>
  <si>
    <t>20</t>
  </si>
  <si>
    <t>11</t>
  </si>
  <si>
    <t>21</t>
  </si>
  <si>
    <t>22</t>
  </si>
  <si>
    <t>13</t>
  </si>
  <si>
    <t>23</t>
  </si>
  <si>
    <t>24</t>
  </si>
  <si>
    <t>15</t>
  </si>
  <si>
    <t>25</t>
  </si>
  <si>
    <t>26</t>
  </si>
  <si>
    <t>17</t>
  </si>
  <si>
    <t>27</t>
  </si>
  <si>
    <t>28</t>
  </si>
  <si>
    <t>19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</si>
  <si>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</si>
  <si>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</si>
  <si>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</si>
  <si>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</si>
  <si>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</si>
  <si>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</si>
  <si>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</si>
  <si>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</si>
  <si>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</si>
  <si>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</si>
  <si>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</si>
  <si>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</si>
  <si>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</si>
  <si>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</si>
  <si>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</si>
  <si>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50</t>
  </si>
  <si>
    <t>44</t>
  </si>
  <si>
    <t>48</t>
  </si>
  <si>
    <t>45</t>
  </si>
  <si>
    <t>46</t>
  </si>
  <si>
    <t>47</t>
  </si>
  <si>
    <t>49</t>
  </si>
  <si>
    <t>1.40</t>
  </si>
  <si>
    <t>4.10</t>
  </si>
  <si>
    <t>32,0</t>
  </si>
  <si>
    <t>1.41</t>
  </si>
  <si>
    <t>4.12</t>
  </si>
  <si>
    <t>31,5</t>
  </si>
  <si>
    <t>1.42</t>
  </si>
  <si>
    <t>4.14</t>
  </si>
  <si>
    <t>31,0</t>
  </si>
  <si>
    <t>1.44</t>
  </si>
  <si>
    <t>1.43</t>
  </si>
  <si>
    <t>4.16</t>
  </si>
  <si>
    <t>30,5</t>
  </si>
  <si>
    <t>1.46</t>
  </si>
  <si>
    <t>4.18</t>
  </si>
  <si>
    <t>30,0</t>
  </si>
  <si>
    <t>1.48</t>
  </si>
  <si>
    <t>1.45</t>
  </si>
  <si>
    <t>4.20</t>
  </si>
  <si>
    <t>29,5</t>
  </si>
  <si>
    <t>1.50</t>
  </si>
  <si>
    <t>4.22</t>
  </si>
  <si>
    <t>29,0</t>
  </si>
  <si>
    <t>1.52</t>
  </si>
  <si>
    <t>1.47</t>
  </si>
  <si>
    <t>4.24</t>
  </si>
  <si>
    <t>28,5</t>
  </si>
  <si>
    <t>1.54</t>
  </si>
  <si>
    <t>4.26</t>
  </si>
  <si>
    <t>28,0</t>
  </si>
  <si>
    <t>1.56</t>
  </si>
  <si>
    <t>1.49</t>
  </si>
  <si>
    <t>4.28</t>
  </si>
  <si>
    <t>27,5</t>
  </si>
  <si>
    <t>1.58</t>
  </si>
  <si>
    <t>4.30</t>
  </si>
  <si>
    <t>27,0</t>
  </si>
  <si>
    <t>2.00</t>
  </si>
  <si>
    <t>1.51</t>
  </si>
  <si>
    <t>4.32</t>
  </si>
  <si>
    <t>26,5</t>
  </si>
  <si>
    <t>2.02</t>
  </si>
  <si>
    <t>4.34</t>
  </si>
  <si>
    <t>26,0</t>
  </si>
  <si>
    <t>2.04</t>
  </si>
  <si>
    <t>1.53</t>
  </si>
  <si>
    <t>4.36</t>
  </si>
  <si>
    <t>25,5</t>
  </si>
  <si>
    <t>2.06</t>
  </si>
  <si>
    <t>4.38</t>
  </si>
  <si>
    <t>25,0</t>
  </si>
  <si>
    <t>2.08</t>
  </si>
  <si>
    <t>1.55</t>
  </si>
  <si>
    <t>4.40</t>
  </si>
  <si>
    <t>24,5</t>
  </si>
  <si>
    <t>2.10</t>
  </si>
  <si>
    <t>4.42</t>
  </si>
  <si>
    <t>24,0</t>
  </si>
  <si>
    <t>2.12</t>
  </si>
  <si>
    <t>1.57</t>
  </si>
  <si>
    <t>4.44</t>
  </si>
  <si>
    <t>23,5</t>
  </si>
  <si>
    <t>2.14</t>
  </si>
  <si>
    <t>4.46</t>
  </si>
  <si>
    <t>23,0</t>
  </si>
  <si>
    <t>2.16</t>
  </si>
  <si>
    <t>1.59</t>
  </si>
  <si>
    <t>4.48</t>
  </si>
  <si>
    <t>22,5</t>
  </si>
  <si>
    <t>2.18</t>
  </si>
  <si>
    <t>4.50</t>
  </si>
  <si>
    <t>22,0</t>
  </si>
  <si>
    <t>2.20</t>
  </si>
  <si>
    <t>2.01</t>
  </si>
  <si>
    <t>4.52</t>
  </si>
  <si>
    <t>21,5</t>
  </si>
  <si>
    <t>2.24</t>
  </si>
  <si>
    <t>4.54</t>
  </si>
  <si>
    <t>21,0</t>
  </si>
  <si>
    <t>2.28</t>
  </si>
  <si>
    <t>2.03</t>
  </si>
  <si>
    <t>4.56</t>
  </si>
  <si>
    <t>20,5</t>
  </si>
  <si>
    <t>2.32</t>
  </si>
  <si>
    <t>4.58</t>
  </si>
  <si>
    <t>20,0</t>
  </si>
  <si>
    <t>2.36</t>
  </si>
  <si>
    <t>2.05</t>
  </si>
  <si>
    <t>5.00</t>
  </si>
  <si>
    <t>19,5</t>
  </si>
  <si>
    <t>2.40</t>
  </si>
  <si>
    <t>5.02</t>
  </si>
  <si>
    <t>19,0</t>
  </si>
  <si>
    <t>2.44</t>
  </si>
  <si>
    <t>2.07</t>
  </si>
  <si>
    <t>5.04</t>
  </si>
  <si>
    <t>18,5</t>
  </si>
  <si>
    <t>2.48</t>
  </si>
  <si>
    <t>5.06</t>
  </si>
  <si>
    <t>18,0</t>
  </si>
  <si>
    <t>2.52</t>
  </si>
  <si>
    <t>2.09</t>
  </si>
  <si>
    <t>5.08</t>
  </si>
  <si>
    <t>17,5</t>
  </si>
  <si>
    <t>2.56</t>
  </si>
  <si>
    <t>5.10</t>
  </si>
  <si>
    <t>17,0</t>
  </si>
  <si>
    <t>3.00</t>
  </si>
  <si>
    <t>5.14</t>
  </si>
  <si>
    <t>16,5</t>
  </si>
  <si>
    <t>3.04</t>
  </si>
  <si>
    <t>5.18</t>
  </si>
  <si>
    <t>16,0</t>
  </si>
  <si>
    <t>3.08</t>
  </si>
  <si>
    <t>2.17</t>
  </si>
  <si>
    <t>5.24</t>
  </si>
  <si>
    <t>15,5</t>
  </si>
  <si>
    <t>3.12</t>
  </si>
  <si>
    <t>5.30</t>
  </si>
  <si>
    <t>15,0</t>
  </si>
  <si>
    <t>3.16</t>
  </si>
  <si>
    <t>5.38</t>
  </si>
  <si>
    <t>14,5</t>
  </si>
  <si>
    <t>3.20</t>
  </si>
  <si>
    <t>5.46</t>
  </si>
  <si>
    <t>14,0</t>
  </si>
  <si>
    <t>3.24</t>
  </si>
  <si>
    <t>2.33</t>
  </si>
  <si>
    <t>5.56</t>
  </si>
  <si>
    <t>13,5</t>
  </si>
  <si>
    <t>3.28</t>
  </si>
  <si>
    <t>2.38</t>
  </si>
  <si>
    <t>6.06</t>
  </si>
  <si>
    <t>13,0</t>
  </si>
  <si>
    <t>3.32</t>
  </si>
  <si>
    <t>6.18</t>
  </si>
  <si>
    <t>12,5</t>
  </si>
  <si>
    <t>3.36</t>
  </si>
  <si>
    <t>2.50</t>
  </si>
  <si>
    <t>6.30</t>
  </si>
  <si>
    <t>12,0</t>
  </si>
  <si>
    <t>3.40</t>
  </si>
  <si>
    <t>6.44</t>
  </si>
  <si>
    <t>11,5</t>
  </si>
  <si>
    <t>3.45</t>
  </si>
  <si>
    <t>-100</t>
  </si>
  <si>
    <t>3.03</t>
  </si>
  <si>
    <t>6.58</t>
  </si>
  <si>
    <t>11,0</t>
  </si>
  <si>
    <t>3.50</t>
  </si>
  <si>
    <t>3.10</t>
  </si>
  <si>
    <t>7.12</t>
  </si>
  <si>
    <t>10,5</t>
  </si>
  <si>
    <t>3.56</t>
  </si>
  <si>
    <t>3.18</t>
  </si>
  <si>
    <t>7.28</t>
  </si>
  <si>
    <t>10,0</t>
  </si>
  <si>
    <t>4.02</t>
  </si>
  <si>
    <t>3.26</t>
  </si>
  <si>
    <t>7.44</t>
  </si>
  <si>
    <t>9,0</t>
  </si>
  <si>
    <t>4.08</t>
  </si>
  <si>
    <t>3.34</t>
  </si>
  <si>
    <t>8.00</t>
  </si>
  <si>
    <t>8,0</t>
  </si>
  <si>
    <t>3.42</t>
  </si>
  <si>
    <t>8.18</t>
  </si>
  <si>
    <t>7,0</t>
  </si>
  <si>
    <t>8.38</t>
  </si>
  <si>
    <t>6,0</t>
  </si>
  <si>
    <t>4.00</t>
  </si>
  <si>
    <t>9.00</t>
  </si>
  <si>
    <t>5,0</t>
  </si>
  <si>
    <t>4.01</t>
  </si>
  <si>
    <t>9.01</t>
  </si>
  <si>
    <t>1.00,1</t>
  </si>
  <si>
    <t>4.41</t>
  </si>
  <si>
    <t>бег 2000 м</t>
  </si>
  <si>
    <t>сгибание и разгибание рук в упоре лежа на полу</t>
  </si>
  <si>
    <t>бег на лыжах на 3 км</t>
  </si>
  <si>
    <t>стрельба из пневматической винтовки из положения, сидя с опорой локтей, дистанция 10 метров</t>
  </si>
  <si>
    <t>Сумма очков</t>
  </si>
  <si>
    <t>Команда</t>
  </si>
  <si>
    <t>Названия строк</t>
  </si>
  <si>
    <t>Общий итог</t>
  </si>
  <si>
    <t>Сумма по полю Сумма очков</t>
  </si>
  <si>
    <t>(пусто)</t>
  </si>
  <si>
    <t>Если не выполнен наклон ставим -6</t>
  </si>
  <si>
    <t>Правой кнопкой на таблицу -&gt;Обновить</t>
  </si>
  <si>
    <t>Булычев Андрей Александрович</t>
  </si>
  <si>
    <t>Карелин Вадим Алексеевич</t>
  </si>
  <si>
    <t>Субботин Александр Анатольевич</t>
  </si>
  <si>
    <t>Чудинов Николай Владимирович</t>
  </si>
  <si>
    <t>Михалев Олег Андреевич</t>
  </si>
  <si>
    <t>Крестьянинов Виктор Александрович</t>
  </si>
  <si>
    <t>Тарасов Тарас Александрович</t>
  </si>
  <si>
    <t>Чадный Дмитрий Алексеевич</t>
  </si>
  <si>
    <t>Дербенев Алексей Викторович</t>
  </si>
  <si>
    <t>Кириллов Дмитрий Андреевич</t>
  </si>
  <si>
    <t>Модин Максим Андреевич</t>
  </si>
  <si>
    <t>Семенов Илья Вячеславович</t>
  </si>
  <si>
    <t>Шаймухаметов Руслан Рафаилович</t>
  </si>
  <si>
    <t>Деменев Антон Олегович</t>
  </si>
  <si>
    <t>Власов Андрей Сергеевич</t>
  </si>
  <si>
    <t>Семко Елисей Андреевич</t>
  </si>
  <si>
    <t>Македонов Юлиан Юрьевич</t>
  </si>
  <si>
    <t>Семенов Антон Владимирович</t>
  </si>
  <si>
    <t>Мичков Денис Максимович</t>
  </si>
  <si>
    <t>Калинник Дмитрий Олегович</t>
  </si>
  <si>
    <t xml:space="preserve">Ушахин Дмитрий Павлович </t>
  </si>
  <si>
    <t>Конев Иван Алексеевич</t>
  </si>
  <si>
    <t>Пьянков Владимир Андреевич</t>
  </si>
  <si>
    <t>Шилов Леонид Владимирович</t>
  </si>
  <si>
    <t>Никитин Никита Алексеевич</t>
  </si>
  <si>
    <t>Токарев Юрий Александрович</t>
  </si>
  <si>
    <t>Копелов Андрей Александрович</t>
  </si>
  <si>
    <t>Бажин Владимир Олегович</t>
  </si>
  <si>
    <t>Демахин Алексей Алексеевич</t>
  </si>
  <si>
    <t>Жуков Илья</t>
  </si>
  <si>
    <t>Чупин Роман Юрьевич</t>
  </si>
  <si>
    <t>Бучнев Максим Ринатович</t>
  </si>
  <si>
    <t>Дигилев Роман Александрович</t>
  </si>
  <si>
    <t>Фадеев Виталий Михайлович</t>
  </si>
  <si>
    <t>Прокудин Михаил Дмитриевич</t>
  </si>
  <si>
    <t>Мельчаков Виктор Викторович</t>
  </si>
  <si>
    <t>Гребнев Александр</t>
  </si>
  <si>
    <t>Ковригин Юрий</t>
  </si>
  <si>
    <t>Ахмаров Ильнур</t>
  </si>
  <si>
    <t xml:space="preserve">Покладок Дмитрий Сергеевич </t>
  </si>
  <si>
    <t xml:space="preserve">Лунев Данил Владимирович </t>
  </si>
  <si>
    <t>Лучников Вадим Вячеславович</t>
  </si>
  <si>
    <t>Косков Егор Александрович</t>
  </si>
  <si>
    <t>Караваев Данил</t>
  </si>
  <si>
    <t>Матвеев Александр</t>
  </si>
  <si>
    <t>Минеев Александр</t>
  </si>
  <si>
    <t>МКОУ СОШ №3 г.Гремячинск</t>
  </si>
  <si>
    <t>МАОУ СОШ №72 г. Пермь</t>
  </si>
  <si>
    <t>МАОУ СОШ №136 г.Пермь</t>
  </si>
  <si>
    <t>п. Оса</t>
  </si>
  <si>
    <t>Ординская СОШ</t>
  </si>
  <si>
    <t>г.Александровск</t>
  </si>
  <si>
    <t>г.Соликамск</t>
  </si>
  <si>
    <t>16-59-0031347</t>
  </si>
  <si>
    <t>16-59-0031345</t>
  </si>
  <si>
    <t>16-59-0031349</t>
  </si>
  <si>
    <t>16-59-0031348</t>
  </si>
  <si>
    <t>16-59-0031354</t>
  </si>
  <si>
    <t>16-59-0024935</t>
  </si>
  <si>
    <t>15-59-0004007</t>
  </si>
  <si>
    <t>15-59-0003667</t>
  </si>
  <si>
    <t>16-59-0011060</t>
  </si>
  <si>
    <t>16-59-0027457</t>
  </si>
  <si>
    <t>16-59-0011377</t>
  </si>
  <si>
    <t>16-59-0025716</t>
  </si>
  <si>
    <t>16-59-0025398</t>
  </si>
  <si>
    <t>15-59-0003242</t>
  </si>
  <si>
    <t>16-59-0031140</t>
  </si>
  <si>
    <t>15-59-0003268</t>
  </si>
  <si>
    <t>16-59-0000428</t>
  </si>
  <si>
    <t>16-59-0009702</t>
  </si>
  <si>
    <t>16-59-0001778</t>
  </si>
  <si>
    <t>16-59-0001095</t>
  </si>
  <si>
    <t>16-59-0031314</t>
  </si>
  <si>
    <t>15-59-0000181</t>
  </si>
  <si>
    <t>16-59-0031054</t>
  </si>
  <si>
    <t>16-59-0031144</t>
  </si>
  <si>
    <t>Пепеляева Александра Владимировна</t>
  </si>
  <si>
    <t>Гамалетдинова Юлия Разаевна</t>
  </si>
  <si>
    <t>Камакаева Динара Ильгатовна</t>
  </si>
  <si>
    <t>Полякова Кристина Евгеньевна</t>
  </si>
  <si>
    <t>Марилова Анна Андреевна</t>
  </si>
  <si>
    <t>Шварева Алина Алексеевна</t>
  </si>
  <si>
    <t>Кирьянова Мария</t>
  </si>
  <si>
    <t>Копылова Елизавета</t>
  </si>
  <si>
    <t>Пшеничникова Евгения</t>
  </si>
  <si>
    <t>Васильева Галина</t>
  </si>
  <si>
    <t>Безносова Мария</t>
  </si>
  <si>
    <t>Угольникова Светлана Сергеевна</t>
  </si>
  <si>
    <t>16-59-0030966</t>
  </si>
  <si>
    <t>16-59-0027761</t>
  </si>
  <si>
    <t>16-59-0025978</t>
  </si>
  <si>
    <t>16-59-0000181</t>
  </si>
  <si>
    <t>16-59-0031320</t>
  </si>
  <si>
    <t>п. Ильинский</t>
  </si>
  <si>
    <t>г. Березники</t>
  </si>
  <si>
    <t>Усольский р-он</t>
  </si>
  <si>
    <t>г.Нытва</t>
  </si>
  <si>
    <t>г.Лысьва</t>
  </si>
  <si>
    <t>Пермский р-он</t>
  </si>
  <si>
    <t>Командное место</t>
  </si>
  <si>
    <t>15-59-0002651</t>
  </si>
  <si>
    <t>15-59-0031460</t>
  </si>
  <si>
    <t>16-59-0031459</t>
  </si>
  <si>
    <t>16-59-0031462</t>
  </si>
  <si>
    <t>16-59-0031325</t>
  </si>
  <si>
    <t>16-59-0031235</t>
  </si>
  <si>
    <t>16-59-0031263</t>
  </si>
  <si>
    <t>16-59-0006669</t>
  </si>
  <si>
    <t>16-59-0006299</t>
  </si>
  <si>
    <t>16-59-0006358</t>
  </si>
  <si>
    <t>16-59-0013035</t>
  </si>
  <si>
    <t>16-59-0016493</t>
  </si>
  <si>
    <t>16-59-0023173</t>
  </si>
  <si>
    <t>16-59-0031376</t>
  </si>
  <si>
    <t>16-59-0030458</t>
  </si>
  <si>
    <t>16-59-0033652</t>
  </si>
  <si>
    <t>16-59-0025225</t>
  </si>
  <si>
    <t>16-59-0031374</t>
  </si>
  <si>
    <t>16-59-0031421</t>
  </si>
  <si>
    <t>16-59-0031423</t>
  </si>
  <si>
    <t>16-59-0031422</t>
  </si>
  <si>
    <t>16-59-0031239</t>
  </si>
  <si>
    <t>16-59-0031323</t>
  </si>
  <si>
    <t>16-59-0031234</t>
  </si>
  <si>
    <t>15-59-0002875</t>
  </si>
  <si>
    <t>15-59-0016842</t>
  </si>
  <si>
    <t>16-59-0031359</t>
  </si>
  <si>
    <t>16-59-0031405</t>
  </si>
  <si>
    <t>#ССЫЛКА!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</si>
</sst>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m\,ss"/>
    <numFmt numFmtId="165" formatCode="0.0"/>
    <numFmt numFmtId="166" formatCode="m/ss.0"/>
    <numFmt numFmtId="167" formatCode="m/ss"/>
    <numFmt numFmtId="168" formatCode="mm/ss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43" fontId="8" fillId="0" borderId="0" applyFont="0" applyFill="0" applyBorder="0" applyAlignment="0" applyProtection="0"/>
  </cellStyleXfs>
  <cellXfs count="187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quotePrefix="1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49" fontId="2" fillId="0" borderId="3" xfId="1" quotePrefix="1" applyNumberFormat="1" applyFont="1" applyFill="1" applyBorder="1" applyAlignment="1">
      <alignment horizontal="center" vertical="center" wrapText="1"/>
    </xf>
    <xf numFmtId="2" fontId="3" fillId="0" borderId="4" xfId="1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/>
    </xf>
    <xf numFmtId="0" fontId="3" fillId="0" borderId="4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65" fontId="3" fillId="0" borderId="4" xfId="2" applyNumberFormat="1" applyFont="1" applyFill="1" applyBorder="1" applyAlignment="1">
      <alignment horizontal="center"/>
    </xf>
    <xf numFmtId="165" fontId="3" fillId="0" borderId="4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4" xfId="3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3" applyNumberFormat="1" applyFont="1" applyFill="1" applyBorder="1" applyAlignment="1">
      <alignment horizontal="center" vertical="center"/>
    </xf>
    <xf numFmtId="165" fontId="3" fillId="0" borderId="4" xfId="3" applyNumberFormat="1" applyFont="1" applyFill="1" applyBorder="1" applyAlignment="1">
      <alignment horizontal="center" vertical="center"/>
    </xf>
    <xf numFmtId="166" fontId="3" fillId="0" borderId="4" xfId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64" fontId="3" fillId="0" borderId="4" xfId="3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/>
    </xf>
    <xf numFmtId="49" fontId="3" fillId="0" borderId="5" xfId="1" applyNumberFormat="1" applyFont="1" applyFill="1" applyBorder="1" applyAlignment="1">
      <alignment horizontal="center"/>
    </xf>
    <xf numFmtId="49" fontId="3" fillId="0" borderId="4" xfId="1" applyNumberFormat="1" applyFont="1" applyFill="1" applyBorder="1" applyAlignment="1">
      <alignment horizontal="center"/>
    </xf>
    <xf numFmtId="49" fontId="3" fillId="0" borderId="6" xfId="1" applyNumberFormat="1" applyFont="1" applyFill="1" applyBorder="1" applyAlignment="1">
      <alignment horizontal="center"/>
    </xf>
    <xf numFmtId="49" fontId="3" fillId="0" borderId="4" xfId="3" applyNumberFormat="1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2" fillId="0" borderId="2" xfId="2" applyNumberFormat="1" applyFont="1" applyFill="1" applyBorder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2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/>
    </xf>
    <xf numFmtId="166" fontId="3" fillId="0" borderId="4" xfId="2" applyNumberFormat="1" applyFont="1" applyFill="1" applyBorder="1" applyAlignment="1">
      <alignment horizontal="center"/>
    </xf>
    <xf numFmtId="0" fontId="3" fillId="0" borderId="6" xfId="2" applyNumberFormat="1" applyFont="1" applyFill="1" applyBorder="1" applyAlignment="1">
      <alignment horizontal="center"/>
    </xf>
    <xf numFmtId="167" fontId="3" fillId="0" borderId="4" xfId="2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3" fillId="0" borderId="4" xfId="5" applyNumberFormat="1" applyFont="1" applyFill="1" applyBorder="1" applyAlignment="1">
      <alignment horizontal="center"/>
    </xf>
    <xf numFmtId="0" fontId="3" fillId="0" borderId="5" xfId="5" applyNumberFormat="1" applyFont="1" applyFill="1" applyBorder="1" applyAlignment="1">
      <alignment horizontal="center"/>
    </xf>
    <xf numFmtId="0" fontId="3" fillId="0" borderId="6" xfId="5" applyNumberFormat="1" applyFont="1" applyFill="1" applyBorder="1" applyAlignment="1">
      <alignment horizontal="center"/>
    </xf>
    <xf numFmtId="49" fontId="3" fillId="0" borderId="5" xfId="2" applyNumberFormat="1" applyFont="1" applyFill="1" applyBorder="1" applyAlignment="1">
      <alignment horizontal="center"/>
    </xf>
    <xf numFmtId="49" fontId="3" fillId="0" borderId="6" xfId="2" applyNumberFormat="1" applyFont="1" applyFill="1" applyBorder="1" applyAlignment="1">
      <alignment horizontal="center"/>
    </xf>
    <xf numFmtId="0" fontId="3" fillId="0" borderId="4" xfId="2" applyNumberFormat="1" applyFont="1" applyFill="1" applyBorder="1" applyAlignment="1">
      <alignment horizontal="center"/>
    </xf>
    <xf numFmtId="49" fontId="3" fillId="0" borderId="4" xfId="2" applyNumberFormat="1" applyFont="1" applyFill="1" applyBorder="1" applyAlignment="1">
      <alignment horizontal="center"/>
    </xf>
    <xf numFmtId="49" fontId="3" fillId="0" borderId="5" xfId="5" applyNumberFormat="1" applyFont="1" applyFill="1" applyBorder="1" applyAlignment="1">
      <alignment horizontal="center"/>
    </xf>
    <xf numFmtId="49" fontId="3" fillId="0" borderId="6" xfId="5" applyNumberFormat="1" applyFont="1" applyFill="1" applyBorder="1" applyAlignment="1">
      <alignment horizontal="center"/>
    </xf>
    <xf numFmtId="0" fontId="3" fillId="0" borderId="5" xfId="1" quotePrefix="1" applyNumberFormat="1" applyFont="1" applyFill="1" applyBorder="1" applyAlignment="1">
      <alignment horizontal="center"/>
    </xf>
    <xf numFmtId="0" fontId="3" fillId="2" borderId="4" xfId="4" applyNumberFormat="1" applyFont="1" applyFill="1" applyBorder="1" applyAlignment="1">
      <alignment horizontal="center" vertical="center"/>
    </xf>
    <xf numFmtId="0" fontId="3" fillId="0" borderId="5" xfId="3" applyNumberFormat="1" applyFont="1" applyFill="1" applyBorder="1" applyAlignment="1">
      <alignment horizontal="center" vertical="center"/>
    </xf>
    <xf numFmtId="49" fontId="3" fillId="0" borderId="5" xfId="3" applyNumberFormat="1" applyFont="1" applyFill="1" applyBorder="1" applyAlignment="1">
      <alignment horizontal="center" vertical="center"/>
    </xf>
    <xf numFmtId="165" fontId="3" fillId="0" borderId="4" xfId="1" quotePrefix="1" applyNumberFormat="1" applyFont="1" applyFill="1" applyBorder="1" applyAlignment="1">
      <alignment horizontal="center"/>
    </xf>
    <xf numFmtId="49" fontId="3" fillId="0" borderId="5" xfId="1" quotePrefix="1" applyNumberFormat="1" applyFont="1" applyFill="1" applyBorder="1" applyAlignment="1">
      <alignment horizontal="center"/>
    </xf>
    <xf numFmtId="49" fontId="3" fillId="0" borderId="6" xfId="1" quotePrefix="1" applyNumberFormat="1" applyFont="1" applyFill="1" applyBorder="1" applyAlignment="1">
      <alignment horizontal="center"/>
    </xf>
    <xf numFmtId="49" fontId="3" fillId="0" borderId="6" xfId="3" applyNumberFormat="1" applyFont="1" applyFill="1" applyBorder="1" applyAlignment="1">
      <alignment horizontal="center" vertical="center"/>
    </xf>
    <xf numFmtId="1" fontId="3" fillId="0" borderId="4" xfId="5" applyNumberFormat="1" applyFont="1" applyFill="1" applyBorder="1" applyAlignment="1">
      <alignment horizontal="center"/>
    </xf>
    <xf numFmtId="0" fontId="3" fillId="2" borderId="4" xfId="2" applyNumberFormat="1" applyFont="1" applyFill="1" applyBorder="1" applyAlignment="1">
      <alignment horizontal="center" vertical="center" wrapText="1"/>
    </xf>
    <xf numFmtId="0" fontId="3" fillId="0" borderId="4" xfId="1" quotePrefix="1" applyNumberFormat="1" applyFont="1" applyFill="1" applyBorder="1" applyAlignment="1">
      <alignment horizontal="center"/>
    </xf>
    <xf numFmtId="0" fontId="3" fillId="0" borderId="6" xfId="1" quotePrefix="1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3" fillId="0" borderId="10" xfId="3" applyNumberFormat="1" applyFont="1" applyFill="1" applyBorder="1" applyAlignment="1">
      <alignment horizontal="center" vertical="center"/>
    </xf>
    <xf numFmtId="49" fontId="3" fillId="0" borderId="11" xfId="2" applyNumberFormat="1" applyFont="1" applyFill="1" applyBorder="1" applyAlignment="1">
      <alignment horizontal="center"/>
    </xf>
    <xf numFmtId="49" fontId="3" fillId="0" borderId="12" xfId="3" applyNumberFormat="1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3" fillId="2" borderId="10" xfId="3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/>
    </xf>
    <xf numFmtId="0" fontId="3" fillId="2" borderId="12" xfId="3" applyNumberFormat="1" applyFont="1" applyFill="1" applyBorder="1" applyAlignment="1">
      <alignment horizontal="center" vertical="center"/>
    </xf>
    <xf numFmtId="0" fontId="3" fillId="2" borderId="12" xfId="4" applyNumberFormat="1" applyFont="1" applyFill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/>
    </xf>
    <xf numFmtId="0" fontId="3" fillId="2" borderId="4" xfId="1" applyNumberFormat="1" applyFont="1" applyFill="1" applyBorder="1" applyAlignment="1">
      <alignment horizontal="center" vertical="center" wrapText="1"/>
    </xf>
    <xf numFmtId="165" fontId="3" fillId="0" borderId="7" xfId="2" applyNumberFormat="1" applyFont="1" applyFill="1" applyBorder="1" applyAlignment="1">
      <alignment horizontal="center"/>
    </xf>
    <xf numFmtId="49" fontId="3" fillId="0" borderId="13" xfId="2" applyNumberFormat="1" applyFont="1" applyFill="1" applyBorder="1" applyAlignment="1">
      <alignment horizontal="center"/>
    </xf>
    <xf numFmtId="49" fontId="3" fillId="0" borderId="14" xfId="2" applyNumberFormat="1" applyFont="1" applyFill="1" applyBorder="1" applyAlignment="1">
      <alignment horizontal="center"/>
    </xf>
    <xf numFmtId="0" fontId="3" fillId="0" borderId="14" xfId="2" applyNumberFormat="1" applyFont="1" applyFill="1" applyBorder="1" applyAlignment="1">
      <alignment horizontal="center"/>
    </xf>
    <xf numFmtId="0" fontId="3" fillId="0" borderId="4" xfId="1" applyNumberFormat="1" applyFont="1" applyFill="1" applyBorder="1" applyAlignment="1">
      <alignment horizontal="center" vertical="center" wrapText="1"/>
    </xf>
    <xf numFmtId="165" fontId="3" fillId="0" borderId="14" xfId="2" applyNumberFormat="1" applyFont="1" applyFill="1" applyBorder="1" applyAlignment="1">
      <alignment horizontal="center"/>
    </xf>
    <xf numFmtId="0" fontId="3" fillId="0" borderId="13" xfId="3" applyNumberFormat="1" applyFont="1" applyFill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/>
    </xf>
    <xf numFmtId="49" fontId="3" fillId="0" borderId="14" xfId="3" applyNumberFormat="1" applyFont="1" applyFill="1" applyBorder="1" applyAlignment="1">
      <alignment horizontal="center" vertical="center"/>
    </xf>
    <xf numFmtId="0" fontId="3" fillId="0" borderId="13" xfId="2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top" wrapText="1"/>
    </xf>
    <xf numFmtId="49" fontId="3" fillId="2" borderId="14" xfId="3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top" wrapText="1"/>
    </xf>
    <xf numFmtId="0" fontId="3" fillId="0" borderId="12" xfId="3" applyNumberFormat="1" applyFont="1" applyFill="1" applyBorder="1" applyAlignment="1">
      <alignment horizontal="center" vertical="center"/>
    </xf>
    <xf numFmtId="0" fontId="3" fillId="0" borderId="14" xfId="3" applyNumberFormat="1" applyFont="1" applyFill="1" applyBorder="1" applyAlignment="1">
      <alignment horizontal="center" vertical="center"/>
    </xf>
    <xf numFmtId="49" fontId="3" fillId="0" borderId="14" xfId="1" applyNumberFormat="1" applyFont="1" applyFill="1" applyBorder="1" applyAlignment="1">
      <alignment horizontal="center"/>
    </xf>
    <xf numFmtId="168" fontId="3" fillId="0" borderId="4" xfId="1" applyNumberFormat="1" applyFont="1" applyFill="1" applyBorder="1" applyAlignment="1">
      <alignment horizontal="center"/>
    </xf>
    <xf numFmtId="49" fontId="3" fillId="0" borderId="14" xfId="1" quotePrefix="1" applyNumberFormat="1" applyFont="1" applyFill="1" applyBorder="1" applyAlignment="1">
      <alignment horizontal="center"/>
    </xf>
    <xf numFmtId="0" fontId="3" fillId="0" borderId="4" xfId="2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/>
    </xf>
    <xf numFmtId="0" fontId="3" fillId="0" borderId="14" xfId="1" quotePrefix="1" applyNumberFormat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49" fontId="3" fillId="0" borderId="4" xfId="1" quotePrefix="1" applyNumberFormat="1" applyFont="1" applyFill="1" applyBorder="1" applyAlignment="1">
      <alignment horizontal="center"/>
    </xf>
    <xf numFmtId="0" fontId="3" fillId="0" borderId="12" xfId="1" quotePrefix="1" applyNumberFormat="1" applyFont="1" applyFill="1" applyBorder="1" applyAlignment="1">
      <alignment horizontal="center"/>
    </xf>
    <xf numFmtId="0" fontId="3" fillId="0" borderId="12" xfId="2" applyNumberFormat="1" applyFont="1" applyFill="1" applyBorder="1" applyAlignment="1">
      <alignment horizontal="center"/>
    </xf>
    <xf numFmtId="168" fontId="3" fillId="0" borderId="4" xfId="2" applyNumberFormat="1" applyFont="1" applyFill="1" applyBorder="1" applyAlignment="1">
      <alignment horizontal="center"/>
    </xf>
    <xf numFmtId="49" fontId="3" fillId="0" borderId="7" xfId="2" applyNumberFormat="1" applyFont="1" applyFill="1" applyBorder="1" applyAlignment="1">
      <alignment horizontal="center"/>
    </xf>
    <xf numFmtId="49" fontId="3" fillId="0" borderId="8" xfId="2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3" fillId="0" borderId="12" xfId="2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68" fontId="6" fillId="0" borderId="4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3" fillId="0" borderId="8" xfId="5" applyNumberFormat="1" applyFont="1" applyFill="1" applyBorder="1" applyAlignment="1">
      <alignment horizontal="center"/>
    </xf>
    <xf numFmtId="49" fontId="3" fillId="0" borderId="9" xfId="5" applyNumberFormat="1" applyFont="1" applyFill="1" applyBorder="1" applyAlignment="1">
      <alignment horizontal="center"/>
    </xf>
    <xf numFmtId="2" fontId="3" fillId="0" borderId="4" xfId="1" quotePrefix="1" applyNumberFormat="1" applyFont="1" applyFill="1" applyBorder="1" applyAlignment="1">
      <alignment horizontal="center"/>
    </xf>
    <xf numFmtId="2" fontId="3" fillId="0" borderId="4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2" fontId="3" fillId="0" borderId="4" xfId="2" applyNumberFormat="1" applyFont="1" applyFill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0" fillId="0" borderId="0" xfId="0" applyNumberFormat="1"/>
    <xf numFmtId="2" fontId="3" fillId="0" borderId="4" xfId="5" applyNumberFormat="1" applyFont="1" applyFill="1" applyBorder="1" applyAlignment="1">
      <alignment horizontal="center"/>
    </xf>
    <xf numFmtId="2" fontId="2" fillId="0" borderId="3" xfId="2" applyNumberFormat="1" applyFont="1" applyFill="1" applyBorder="1" applyAlignment="1">
      <alignment horizontal="center" vertical="center" wrapText="1"/>
    </xf>
    <xf numFmtId="2" fontId="3" fillId="0" borderId="9" xfId="2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3" fillId="0" borderId="14" xfId="2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3" fillId="0" borderId="6" xfId="2" applyNumberFormat="1" applyFont="1" applyFill="1" applyBorder="1" applyAlignment="1">
      <alignment horizontal="center"/>
    </xf>
    <xf numFmtId="1" fontId="3" fillId="0" borderId="6" xfId="1" quotePrefix="1" applyNumberFormat="1" applyFont="1" applyFill="1" applyBorder="1" applyAlignment="1">
      <alignment horizontal="center"/>
    </xf>
    <xf numFmtId="1" fontId="3" fillId="0" borderId="6" xfId="3" applyNumberFormat="1" applyFont="1" applyFill="1" applyBorder="1" applyAlignment="1">
      <alignment horizontal="center" vertical="center"/>
    </xf>
    <xf numFmtId="0" fontId="3" fillId="0" borderId="4" xfId="5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1" fontId="3" fillId="0" borderId="5" xfId="3" applyNumberFormat="1" applyFont="1" applyFill="1" applyBorder="1" applyAlignment="1">
      <alignment horizontal="center" vertical="center"/>
    </xf>
    <xf numFmtId="1" fontId="3" fillId="0" borderId="5" xfId="1" quotePrefix="1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4" borderId="0" xfId="0" applyFill="1" applyAlignment="1">
      <alignment wrapText="1"/>
    </xf>
    <xf numFmtId="0" fontId="0" fillId="4" borderId="0" xfId="0" applyFill="1"/>
    <xf numFmtId="0" fontId="3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3" borderId="0" xfId="0" applyFill="1" applyBorder="1"/>
    <xf numFmtId="1" fontId="6" fillId="0" borderId="14" xfId="0" applyNumberFormat="1" applyFont="1" applyBorder="1" applyAlignment="1">
      <alignment horizontal="center" vertical="center" wrapText="1"/>
    </xf>
    <xf numFmtId="0" fontId="6" fillId="0" borderId="14" xfId="6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0" borderId="14" xfId="0" applyBorder="1"/>
    <xf numFmtId="0" fontId="0" fillId="3" borderId="14" xfId="0" applyFill="1" applyBorder="1"/>
    <xf numFmtId="0" fontId="6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10" fillId="5" borderId="0" xfId="0" applyFont="1" applyFill="1"/>
    <xf numFmtId="0" fontId="10" fillId="0" borderId="0" xfId="0" applyFont="1" applyBorder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NumberFormat="1" applyFill="1"/>
    <xf numFmtId="0" fontId="10" fillId="6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7">
    <cellStyle name="Обычный" xfId="0" builtinId="0"/>
    <cellStyle name="Обычный_П05 TAB_MZ98-2" xfId="3"/>
    <cellStyle name="Обычный_П05 TAB_WZ98_2" xfId="5"/>
    <cellStyle name="Обычный_П05 TAB98-ML" xfId="1"/>
    <cellStyle name="Обычный_П05 TAB98-WL" xfId="2"/>
    <cellStyle name="Обычный_Таб м+д" xfId="4"/>
    <cellStyle name="Финансовый" xfId="6" builtinId="3"/>
  </cellStyles>
  <dxfs count="8"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3" tint="0.79998168889431442"/>
        </patternFill>
      </fill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722.651548379632" createdVersion="4" refreshedVersion="5" minRefreshableVersion="3" recordCount="401">
  <cacheSource type="worksheet">
    <worksheetSource ref="A1:E419" sheet="Служебный_лист"/>
  </cacheSource>
  <cacheFields count="5">
    <cacheField name="Ф.И.О." numFmtId="0">
      <sharedItems containsBlank="1" containsMixedTypes="1" containsNumber="1" containsInteger="1" minValue="0" maxValue="0"/>
    </cacheField>
    <cacheField name="Команда" numFmtId="0">
      <sharedItems containsBlank="1" containsMixedTypes="1" containsNumber="1" containsInteger="1" minValue="0" maxValue="0" count="16">
        <s v="п. Ильинский"/>
        <s v="МКОУ СОШ №3 г.Гремячинск"/>
        <e v="#REF!"/>
        <s v="МАОУ СОШ №72 г. Пермь"/>
        <s v="г.Нытва"/>
        <s v="МАОУ СОШ №136 г.Пермь"/>
        <s v="г. Березники"/>
        <s v="п. Оса"/>
        <s v="Усольский р-он"/>
        <s v="Ординская СОШ"/>
        <s v="г.Александровск"/>
        <s v="г.Лысьва"/>
        <s v="Пермский р-он"/>
        <s v="г.Соликамск"/>
        <n v="0"/>
        <m/>
      </sharedItems>
    </cacheField>
    <cacheField name="УИН" numFmtId="0">
      <sharedItems containsBlank="1" containsMixedTypes="1" containsNumber="1" containsInteger="1" minValue="0" maxValue="0"/>
    </cacheField>
    <cacheField name="Нагрудный номер" numFmtId="0">
      <sharedItems containsBlank="1" containsMixedTypes="1" containsNumber="1" containsInteger="1" minValue="0" maxValue="0"/>
    </cacheField>
    <cacheField name="Сумма очков" numFmtId="0">
      <sharedItems containsBlank="1" containsMixedTypes="1" containsNumber="1" containsInteger="1" minValue="10" maxValue="4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1">
  <r>
    <s v="Булычев Андрей Александрович"/>
    <x v="0"/>
    <s v="16-59-0031347"/>
    <n v="0"/>
    <n v="138"/>
  </r>
  <r>
    <s v="Карелин Вадим Алексеевич"/>
    <x v="0"/>
    <s v="16-59-0031345"/>
    <n v="0"/>
    <n v="217"/>
  </r>
  <r>
    <s v="Субботин Александр Анатольевич"/>
    <x v="0"/>
    <s v="16-59-0031349"/>
    <n v="0"/>
    <n v="196"/>
  </r>
  <r>
    <s v="Чудинов Николай Владимирович"/>
    <x v="0"/>
    <s v="16-59-0031348"/>
    <n v="0"/>
    <n v="275"/>
  </r>
  <r>
    <s v="Михалев Олег Андреевич"/>
    <x v="0"/>
    <s v="16-59-0031354"/>
    <n v="0"/>
    <n v="281"/>
  </r>
  <r>
    <s v="Крестьянинов Виктор Александрович"/>
    <x v="1"/>
    <s v="16-59-0024935"/>
    <n v="0"/>
    <n v="259"/>
  </r>
  <r>
    <e v="#REF!"/>
    <x v="2"/>
    <e v="#REF!"/>
    <e v="#REF!"/>
    <e v="#REF!"/>
  </r>
  <r>
    <s v="Тарасов Тарас Александрович"/>
    <x v="1"/>
    <s v="15-59-0004007"/>
    <n v="0"/>
    <n v="253"/>
  </r>
  <r>
    <s v="Чадный Дмитрий Алексеевич"/>
    <x v="1"/>
    <s v="15-59-0003667"/>
    <n v="0"/>
    <n v="221"/>
  </r>
  <r>
    <e v="#REF!"/>
    <x v="2"/>
    <e v="#REF!"/>
    <e v="#REF!"/>
    <e v="#REF!"/>
  </r>
  <r>
    <s v="Дербенев Алексей Викторович"/>
    <x v="3"/>
    <s v="15-59-0002651"/>
    <n v="0"/>
    <n v="269"/>
  </r>
  <r>
    <s v="Кириллов Дмитрий Андреевич"/>
    <x v="3"/>
    <s v="15-59-0031460"/>
    <n v="0"/>
    <n v="128"/>
  </r>
  <r>
    <s v="Модин Максим Андреевич"/>
    <x v="3"/>
    <s v="16-59-0031459"/>
    <n v="0"/>
    <n v="327"/>
  </r>
  <r>
    <s v="Семенов Илья Вячеславович"/>
    <x v="3"/>
    <s v="16-59-0031462"/>
    <n v="0"/>
    <n v="207"/>
  </r>
  <r>
    <s v="Шаймухаметов Руслан Рафаилович"/>
    <x v="3"/>
    <n v="0"/>
    <n v="0"/>
    <n v="299"/>
  </r>
  <r>
    <s v="Деменев Антон Олегович"/>
    <x v="4"/>
    <s v="16-59-0011060"/>
    <n v="0"/>
    <n v="256"/>
  </r>
  <r>
    <s v="Власов Андрей Сергеевич"/>
    <x v="5"/>
    <s v="16-59-0031325"/>
    <n v="0"/>
    <n v="181"/>
  </r>
  <r>
    <s v="Семко Елисей Андреевич"/>
    <x v="5"/>
    <s v="16-59-0031235"/>
    <n v="0"/>
    <n v="127"/>
  </r>
  <r>
    <s v="Македонов Юлиан Юрьевич"/>
    <x v="6"/>
    <s v="16-59-0027457"/>
    <n v="0"/>
    <n v="253"/>
  </r>
  <r>
    <e v="#REF!"/>
    <x v="2"/>
    <e v="#REF!"/>
    <e v="#REF!"/>
    <e v="#REF!"/>
  </r>
  <r>
    <s v="Семенов Антон Владимирович"/>
    <x v="6"/>
    <s v="16-59-0011377"/>
    <n v="0"/>
    <n v="280"/>
  </r>
  <r>
    <s v="Мичков Денис Максимович"/>
    <x v="6"/>
    <s v="16-59-0025716"/>
    <n v="0"/>
    <n v="281"/>
  </r>
  <r>
    <s v="Калинник Дмитрий Олегович"/>
    <x v="7"/>
    <s v="16-59-0025398"/>
    <n v="0"/>
    <n v="194"/>
  </r>
  <r>
    <s v="Ушахин Дмитрий Павлович "/>
    <x v="7"/>
    <s v="16-59-0031263"/>
    <n v="0"/>
    <n v="258"/>
  </r>
  <r>
    <s v="Конев Иван Алексеевич"/>
    <x v="7"/>
    <s v="16-59-0006669"/>
    <n v="0"/>
    <n v="310"/>
  </r>
  <r>
    <s v="Пьянков Владимир Андреевич"/>
    <x v="7"/>
    <s v="16-59-0006299"/>
    <n v="0"/>
    <n v="274"/>
  </r>
  <r>
    <s v="Шилов Леонид Владимирович"/>
    <x v="7"/>
    <s v="16-59-0006358"/>
    <n v="0"/>
    <n v="320"/>
  </r>
  <r>
    <s v="Никитин Никита Алексеевич"/>
    <x v="8"/>
    <s v="15-59-0003242"/>
    <n v="0"/>
    <n v="410"/>
  </r>
  <r>
    <s v="Токарев Юрий Александрович"/>
    <x v="8"/>
    <s v="16-59-0031140"/>
    <n v="0"/>
    <n v="288"/>
  </r>
  <r>
    <s v="Копелов Андрей Александрович"/>
    <x v="8"/>
    <s v="15-59-0003268"/>
    <n v="0"/>
    <n v="309"/>
  </r>
  <r>
    <s v="Бажин Владимир Олегович"/>
    <x v="8"/>
    <s v="16-59-0000428"/>
    <n v="0"/>
    <n v="250"/>
  </r>
  <r>
    <s v="Демахин Алексей Алексеевич"/>
    <x v="8"/>
    <s v="16-59-0009702"/>
    <n v="0"/>
    <n v="309"/>
  </r>
  <r>
    <s v="Жуков Илья"/>
    <x v="9"/>
    <s v="16-59-0013035"/>
    <n v="0"/>
    <n v="302"/>
  </r>
  <r>
    <s v="Чупин Роман Юрьевич"/>
    <x v="9"/>
    <s v="16-59-0016493"/>
    <n v="0"/>
    <n v="305"/>
  </r>
  <r>
    <s v="Бучнев Максим Ринатович"/>
    <x v="10"/>
    <s v="16-59-0023173"/>
    <n v="0"/>
    <n v="251"/>
  </r>
  <r>
    <s v="Дигилев Роман Александрович"/>
    <x v="10"/>
    <s v="16-59-0031376"/>
    <n v="0"/>
    <n v="222"/>
  </r>
  <r>
    <s v="Фадеев Виталий Михайлович"/>
    <x v="10"/>
    <s v="16-59-0030458"/>
    <n v="0"/>
    <n v="258"/>
  </r>
  <r>
    <s v="Прокудин Михаил Дмитриевич"/>
    <x v="10"/>
    <s v="16-59-0033652"/>
    <n v="0"/>
    <n v="221"/>
  </r>
  <r>
    <s v="Мельчаков Виктор Викторович"/>
    <x v="10"/>
    <s v="16-59-0025225"/>
    <n v="0"/>
    <n v="309"/>
  </r>
  <r>
    <s v="Гребнев Александр"/>
    <x v="11"/>
    <s v="16-59-0001778"/>
    <n v="0"/>
    <n v="302"/>
  </r>
  <r>
    <s v="Ковригин Юрий"/>
    <x v="11"/>
    <s v="16-59-0001095"/>
    <n v="0"/>
    <n v="218"/>
  </r>
  <r>
    <s v="Ахмаров Ильнур"/>
    <x v="11"/>
    <s v="16-59-0031314"/>
    <n v="0"/>
    <n v="301"/>
  </r>
  <r>
    <s v="Покладок Дмитрий Сергеевич "/>
    <x v="12"/>
    <s v="15-59-0000181"/>
    <n v="0"/>
    <n v="266"/>
  </r>
  <r>
    <s v="Лунев Данил Владимирович "/>
    <x v="12"/>
    <s v="16-59-0031054"/>
    <n v="0"/>
    <n v="319"/>
  </r>
  <r>
    <s v="Лучников Вадим Вячеславович"/>
    <x v="12"/>
    <s v="16-59-0031144"/>
    <n v="0"/>
    <n v="296"/>
  </r>
  <r>
    <s v="Косков Егор Александрович"/>
    <x v="12"/>
    <s v="16-59-0031374"/>
    <n v="0"/>
    <n v="244"/>
  </r>
  <r>
    <s v="Караваев Данил"/>
    <x v="13"/>
    <s v="16-59-0031421"/>
    <n v="0"/>
    <n v="220"/>
  </r>
  <r>
    <s v="Матвеев Александр"/>
    <x v="13"/>
    <s v="16-59-0031423"/>
    <n v="0"/>
    <n v="223"/>
  </r>
  <r>
    <s v="Минеев Александр"/>
    <x v="13"/>
    <s v="16-59-0031422"/>
    <n v="0"/>
    <n v="279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s v="Пепеляева Александра Владимировна"/>
    <x v="4"/>
    <s v="16-59-0030966"/>
    <n v="0"/>
    <n v="282"/>
  </r>
  <r>
    <e v="#REF!"/>
    <x v="2"/>
    <e v="#REF!"/>
    <e v="#REF!"/>
    <e v="#REF!"/>
  </r>
  <r>
    <e v="#REF!"/>
    <x v="2"/>
    <e v="#REF!"/>
    <e v="#REF!"/>
    <e v="#REF!"/>
  </r>
  <r>
    <s v="Гамалетдинова Юлия Разаевна"/>
    <x v="5"/>
    <s v="16-59-0031239"/>
    <n v="0"/>
    <n v="185"/>
  </r>
  <r>
    <s v="Камакаева Динара Ильгатовна"/>
    <x v="5"/>
    <s v="16-59-0031323"/>
    <n v="0"/>
    <n v="230"/>
  </r>
  <r>
    <s v="Полякова Кристина Евгеньевна"/>
    <x v="5"/>
    <s v="16-59-0031234"/>
    <n v="0"/>
    <n v="289"/>
  </r>
  <r>
    <e v="#REF!"/>
    <x v="2"/>
    <e v="#REF!"/>
    <e v="#REF!"/>
    <e v="#REF!"/>
  </r>
  <r>
    <s v="Марилова Анна Андреевна"/>
    <x v="6"/>
    <s v="16-59-0027761"/>
    <n v="0"/>
    <n v="315"/>
  </r>
  <r>
    <s v="Шварева Алина Алексеевна"/>
    <x v="6"/>
    <s v="16-59-0025978"/>
    <n v="0"/>
    <n v="223"/>
  </r>
  <r>
    <s v="Кирьянова Мария"/>
    <x v="9"/>
    <s v="15-59-0002875"/>
    <n v="0"/>
    <n v="351"/>
  </r>
  <r>
    <s v="Копылова Елизавета"/>
    <x v="9"/>
    <s v="15-59-0016842"/>
    <n v="0"/>
    <n v="350"/>
  </r>
  <r>
    <s v="Пшеничникова Евгения"/>
    <x v="9"/>
    <s v="16-59-0031359"/>
    <n v="0"/>
    <n v="275"/>
  </r>
  <r>
    <s v="Васильева Галина"/>
    <x v="11"/>
    <s v="16-59-0000181"/>
    <n v="0"/>
    <n v="230"/>
  </r>
  <r>
    <s v="Безносова Мария"/>
    <x v="11"/>
    <s v="16-59-0031320"/>
    <n v="0"/>
    <n v="235"/>
  </r>
  <r>
    <s v="Угольникова Светлана Сергеевна"/>
    <x v="12"/>
    <s v="16-59-0031405"/>
    <n v="0"/>
    <n v="341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n v="0"/>
    <x v="14"/>
    <n v="0"/>
    <n v="0"/>
    <n v="10"/>
  </r>
  <r>
    <m/>
    <x v="1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7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4" indent="0" outline="1" outlineData="1" multipleFieldFilters="0">
  <location ref="A3:B20" firstHeaderRow="1" firstDataRow="1" firstDataCol="1"/>
  <pivotFields count="5">
    <pivotField showAll="0"/>
    <pivotField axis="axisRow" showAll="0">
      <items count="17">
        <item x="14"/>
        <item x="15"/>
        <item x="1"/>
        <item x="3"/>
        <item x="5"/>
        <item x="7"/>
        <item x="9"/>
        <item x="10"/>
        <item x="13"/>
        <item x="0"/>
        <item x="6"/>
        <item x="8"/>
        <item x="4"/>
        <item x="11"/>
        <item x="12"/>
        <item x="2"/>
        <item t="default"/>
      </items>
    </pivotField>
    <pivotField showAll="0"/>
    <pivotField showAll="0"/>
    <pivotField dataField="1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Сумма по полю Сумма очков" fld="4" baseField="0" baseItem="0"/>
  </dataFields>
  <formats count="8">
    <format dxfId="7">
      <pivotArea dataOnly="0" labelOnly="1" outline="0" axis="axisValues" fieldPosition="0"/>
    </format>
    <format dxfId="6">
      <pivotArea dataOnly="0" labelOnly="1" outline="0" axis="axisValues" fieldPosition="0"/>
    </format>
    <format dxfId="5">
      <pivotArea collapsedLevelsAreSubtotals="1" fieldPosition="0">
        <references count="1">
          <reference field="1" count="1">
            <x v="11"/>
          </reference>
        </references>
      </pivotArea>
    </format>
    <format dxfId="4">
      <pivotArea dataOnly="0" labelOnly="1" fieldPosition="0">
        <references count="1">
          <reference field="1" count="1">
            <x v="11"/>
          </reference>
        </references>
      </pivotArea>
    </format>
    <format dxfId="3">
      <pivotArea collapsedLevelsAreSubtotals="1" fieldPosition="0">
        <references count="1">
          <reference field="1" count="1">
            <x v="6"/>
          </reference>
        </references>
      </pivotArea>
    </format>
    <format dxfId="2">
      <pivotArea dataOnly="0" labelOnly="1" fieldPosition="0">
        <references count="1">
          <reference field="1" count="1">
            <x v="6"/>
          </reference>
        </references>
      </pivotArea>
    </format>
    <format dxfId="1">
      <pivotArea collapsedLevelsAreSubtotals="1" fieldPosition="0">
        <references count="1">
          <reference field="1" count="1">
            <x v="14"/>
          </reference>
        </references>
      </pivotArea>
    </format>
    <format dxfId="0">
      <pivotArea dataOnly="0" labelOnly="1" fieldPosition="0">
        <references count="1">
          <reference field="1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0"/>
  <sheetViews>
    <sheetView tabSelected="1" workbookViewId="0">
      <pane xSplit="2" ySplit="3" topLeftCell="C33" activePane="bottomRight" state="frozen"/>
      <selection pane="topRight" activeCell="C1" sqref="C1"/>
      <selection pane="bottomLeft" activeCell="A4" sqref="A4"/>
      <selection pane="bottomRight" activeCell="A3" sqref="A3:V49"/>
    </sheetView>
  </sheetViews>
  <sheetFormatPr defaultRowHeight="15" x14ac:dyDescent="0.25"/>
  <cols>
    <col min="1" max="1" width="4.5703125" customWidth="1"/>
    <col min="2" max="2" width="29.28515625" customWidth="1"/>
    <col min="3" max="3" width="33.42578125" customWidth="1"/>
    <col min="4" max="4" width="14.85546875" customWidth="1"/>
    <col min="5" max="5" width="13.5703125" customWidth="1"/>
    <col min="6" max="6" width="13.5703125" style="152" customWidth="1"/>
    <col min="7" max="7" width="11" customWidth="1"/>
    <col min="8" max="8" width="6.7109375" style="152" customWidth="1"/>
    <col min="9" max="9" width="13.7109375" customWidth="1"/>
    <col min="10" max="10" width="5.7109375" style="152" customWidth="1"/>
    <col min="11" max="11" width="13.5703125" customWidth="1"/>
    <col min="12" max="12" width="5.42578125" style="152" customWidth="1"/>
    <col min="13" max="13" width="28" customWidth="1"/>
    <col min="14" max="14" width="5" style="152" customWidth="1"/>
    <col min="15" max="15" width="22" customWidth="1"/>
    <col min="16" max="16" width="6" style="152" customWidth="1"/>
    <col min="17" max="17" width="20.42578125" customWidth="1"/>
    <col min="18" max="18" width="5.42578125" style="152" customWidth="1"/>
    <col min="19" max="19" width="20.42578125" customWidth="1"/>
    <col min="20" max="20" width="5.85546875" style="152" customWidth="1"/>
    <col min="21" max="21" width="31" customWidth="1"/>
    <col min="22" max="22" width="6.28515625" style="152" customWidth="1"/>
  </cols>
  <sheetData>
    <row r="1" spans="1:22" ht="30" x14ac:dyDescent="0.25">
      <c r="M1" s="156" t="s">
        <v>354</v>
      </c>
    </row>
    <row r="3" spans="1:22" s="133" customFormat="1" ht="60" x14ac:dyDescent="0.25">
      <c r="A3" s="171" t="s">
        <v>0</v>
      </c>
      <c r="B3" s="171" t="s">
        <v>1</v>
      </c>
      <c r="C3" s="171" t="s">
        <v>349</v>
      </c>
      <c r="D3" s="171" t="s">
        <v>2</v>
      </c>
      <c r="E3" s="171" t="s">
        <v>3</v>
      </c>
      <c r="F3" s="172" t="s">
        <v>348</v>
      </c>
      <c r="G3" s="171" t="s">
        <v>4</v>
      </c>
      <c r="H3" s="172" t="s">
        <v>12</v>
      </c>
      <c r="I3" s="171" t="s">
        <v>5</v>
      </c>
      <c r="J3" s="172" t="s">
        <v>12</v>
      </c>
      <c r="K3" s="171" t="s">
        <v>6</v>
      </c>
      <c r="L3" s="172" t="s">
        <v>12</v>
      </c>
      <c r="M3" s="171" t="s">
        <v>7</v>
      </c>
      <c r="N3" s="172" t="s">
        <v>12</v>
      </c>
      <c r="O3" s="171" t="s">
        <v>8</v>
      </c>
      <c r="P3" s="172" t="s">
        <v>12</v>
      </c>
      <c r="Q3" s="171" t="s">
        <v>9</v>
      </c>
      <c r="R3" s="172" t="s">
        <v>12</v>
      </c>
      <c r="S3" s="171" t="s">
        <v>10</v>
      </c>
      <c r="T3" s="172" t="s">
        <v>12</v>
      </c>
      <c r="U3" s="171" t="s">
        <v>11</v>
      </c>
      <c r="V3" s="172" t="s">
        <v>12</v>
      </c>
    </row>
    <row r="4" spans="1:22" ht="17.25" customHeight="1" x14ac:dyDescent="0.25">
      <c r="A4" s="173">
        <v>1</v>
      </c>
      <c r="B4" s="159" t="s">
        <v>356</v>
      </c>
      <c r="C4" s="162" t="s">
        <v>450</v>
      </c>
      <c r="D4" s="162" t="s">
        <v>409</v>
      </c>
      <c r="E4" s="173"/>
      <c r="F4" s="174">
        <f t="shared" ref="F4:F35" si="0">H4+J4+L4+N4+P4+R4+T4+V4</f>
        <v>138</v>
      </c>
      <c r="G4" s="173">
        <v>14</v>
      </c>
      <c r="H4" s="174">
        <f>IF(ISNA(VLOOKUP(G4,Очки_юноши!$C$2:$D$76,2)),,VLOOKUP(G4,Очки_юноши!$C$2:$D$76,2))</f>
        <v>30</v>
      </c>
      <c r="I4" s="173">
        <v>0</v>
      </c>
      <c r="J4" s="174">
        <f>IF(ISNA(VLOOKUP(I4,Очки_юноши!$G$2:$H$152,2)),,VLOOKUP(I4,Очки_юноши!$G$2:$H$152,2))</f>
        <v>0</v>
      </c>
      <c r="K4" s="162">
        <v>6</v>
      </c>
      <c r="L4" s="174">
        <f>VLOOKUP(K4,Очки_юноши!$AC$2:$AD$102,2)</f>
        <v>16</v>
      </c>
      <c r="M4" s="162">
        <v>5</v>
      </c>
      <c r="N4" s="174">
        <f>VLOOKUP(M4,Очки_юноши!$O$2:$P$54,2)</f>
        <v>25</v>
      </c>
      <c r="O4" s="162">
        <v>41</v>
      </c>
      <c r="P4" s="174">
        <f>VLOOKUP(O4,Очки_юноши!$Q$2:$R$97,2)</f>
        <v>21</v>
      </c>
      <c r="Q4" s="162">
        <v>241</v>
      </c>
      <c r="R4" s="174">
        <f>IF(ISNA(VLOOKUP(Q4,Очки_юноши!$AG$2:$AH$152,2)),,VLOOKUP(Q4,Очки_юноши!$AG$2:$AH$152,2))</f>
        <v>40</v>
      </c>
      <c r="S4" s="173"/>
      <c r="T4" s="174">
        <f>IF(ISNA(VLOOKUP(S4,Очки_юноши!$AK$2:$AL$152,2)),,VLOOKUP(S4,Очки_юноши!$AK$2:$AL$152,2))</f>
        <v>0</v>
      </c>
      <c r="U4" s="170">
        <v>6</v>
      </c>
      <c r="V4" s="174">
        <f>VLOOKUP(U4,Очки_юноши!$S$2:$T$52,2)</f>
        <v>6</v>
      </c>
    </row>
    <row r="5" spans="1:22" ht="18" customHeight="1" x14ac:dyDescent="0.25">
      <c r="A5" s="173">
        <v>2</v>
      </c>
      <c r="B5" s="159" t="s">
        <v>357</v>
      </c>
      <c r="C5" s="162" t="s">
        <v>450</v>
      </c>
      <c r="D5" s="162" t="s">
        <v>410</v>
      </c>
      <c r="E5" s="173"/>
      <c r="F5" s="174">
        <f t="shared" si="0"/>
        <v>217</v>
      </c>
      <c r="G5" s="173">
        <v>13.8</v>
      </c>
      <c r="H5" s="174">
        <f>IF(ISNA(VLOOKUP(G5,Очки_юноши!$C$2:$D$76,2)),,VLOOKUP(G5,Очки_юноши!$C$2:$D$76,2))</f>
        <v>34</v>
      </c>
      <c r="I5" s="173">
        <v>7.48</v>
      </c>
      <c r="J5" s="174">
        <f>IF(ISNA(VLOOKUP(I5,Очки_юноши!$G$2:$H$152,2)),,VLOOKUP(I5,Очки_юноши!$G$2:$H$152,2))</f>
        <v>31</v>
      </c>
      <c r="K5" s="162">
        <v>8</v>
      </c>
      <c r="L5" s="174">
        <f>VLOOKUP(K5,Очки_юноши!$AC$2:$AD$102,2)</f>
        <v>22</v>
      </c>
      <c r="M5" s="162">
        <v>6</v>
      </c>
      <c r="N5" s="174">
        <f>VLOOKUP(M5,Очки_юноши!$O$2:$P$54,2)</f>
        <v>28</v>
      </c>
      <c r="O5" s="162">
        <v>44</v>
      </c>
      <c r="P5" s="174">
        <f>VLOOKUP(O5,Очки_юноши!$Q$2:$R$97,2)</f>
        <v>24</v>
      </c>
      <c r="Q5" s="162">
        <v>232</v>
      </c>
      <c r="R5" s="174">
        <f>IF(ISNA(VLOOKUP(Q5,Очки_юноши!$AG$2:$AH$152,2)),,VLOOKUP(Q5,Очки_юноши!$AG$2:$AH$152,2))</f>
        <v>36</v>
      </c>
      <c r="S5" s="173"/>
      <c r="T5" s="174">
        <f>IF(ISNA(VLOOKUP(S5,Очки_юноши!$AK$2:$AL$152,2)),,VLOOKUP(S5,Очки_юноши!$AK$2:$AL$152,2))</f>
        <v>0</v>
      </c>
      <c r="U5" s="170">
        <v>26</v>
      </c>
      <c r="V5" s="174">
        <f>VLOOKUP(U5,Очки_юноши!$S$2:$T$52,2)</f>
        <v>42</v>
      </c>
    </row>
    <row r="6" spans="1:22" ht="15" customHeight="1" x14ac:dyDescent="0.25">
      <c r="A6" s="173">
        <v>3</v>
      </c>
      <c r="B6" s="159" t="s">
        <v>358</v>
      </c>
      <c r="C6" s="162" t="s">
        <v>450</v>
      </c>
      <c r="D6" s="162" t="s">
        <v>411</v>
      </c>
      <c r="E6" s="173"/>
      <c r="F6" s="174">
        <f t="shared" si="0"/>
        <v>196</v>
      </c>
      <c r="G6" s="173">
        <v>14.4</v>
      </c>
      <c r="H6" s="174">
        <f>IF(ISNA(VLOOKUP(G6,Очки_юноши!$C$2:$D$76,2)),,VLOOKUP(G6,Очки_юноши!$C$2:$D$76,2))</f>
        <v>22</v>
      </c>
      <c r="I6" s="173">
        <v>7.52</v>
      </c>
      <c r="J6" s="174">
        <f>IF(ISNA(VLOOKUP(I6,Очки_юноши!$G$2:$H$152,2)),,VLOOKUP(I6,Очки_юноши!$G$2:$H$152,2))</f>
        <v>30</v>
      </c>
      <c r="K6" s="162">
        <v>19</v>
      </c>
      <c r="L6" s="174">
        <f>VLOOKUP(K6,Очки_юноши!$AC$2:$AD$102,2)</f>
        <v>48</v>
      </c>
      <c r="M6" s="162">
        <v>7</v>
      </c>
      <c r="N6" s="174">
        <f>VLOOKUP(M6,Очки_юноши!$O$2:$P$54,2)</f>
        <v>31</v>
      </c>
      <c r="O6" s="162">
        <v>38</v>
      </c>
      <c r="P6" s="174">
        <f>VLOOKUP(O6,Очки_юноши!$Q$2:$R$97,2)</f>
        <v>18</v>
      </c>
      <c r="Q6" s="162">
        <v>223</v>
      </c>
      <c r="R6" s="174">
        <f>IF(ISNA(VLOOKUP(Q6,Очки_юноши!$AG$2:$AH$152,2)),,VLOOKUP(Q6,Очки_юноши!$AG$2:$AH$152,2))</f>
        <v>31</v>
      </c>
      <c r="S6" s="173"/>
      <c r="T6" s="174">
        <f>IF(ISNA(VLOOKUP(S6,Очки_юноши!$AK$2:$AL$152,2)),,VLOOKUP(S6,Очки_юноши!$AK$2:$AL$152,2))</f>
        <v>0</v>
      </c>
      <c r="U6" s="170">
        <v>13</v>
      </c>
      <c r="V6" s="174">
        <f>VLOOKUP(U6,Очки_юноши!$S$2:$T$52,2)</f>
        <v>16</v>
      </c>
    </row>
    <row r="7" spans="1:22" ht="15" customHeight="1" x14ac:dyDescent="0.25">
      <c r="A7" s="173">
        <v>4</v>
      </c>
      <c r="B7" s="159" t="s">
        <v>359</v>
      </c>
      <c r="C7" s="162" t="s">
        <v>450</v>
      </c>
      <c r="D7" s="162" t="s">
        <v>412</v>
      </c>
      <c r="E7" s="173"/>
      <c r="F7" s="174">
        <f t="shared" si="0"/>
        <v>275</v>
      </c>
      <c r="G7" s="173">
        <v>13.1</v>
      </c>
      <c r="H7" s="174">
        <f>IF(ISNA(VLOOKUP(G7,Очки_юноши!$C$2:$D$76,2)),,VLOOKUP(G7,Очки_юноши!$C$2:$D$76,2))</f>
        <v>48</v>
      </c>
      <c r="I7" s="173">
        <v>7.25</v>
      </c>
      <c r="J7" s="174">
        <f>IF(ISNA(VLOOKUP(I7,Очки_юноши!$G$2:$H$152,2)),,VLOOKUP(I7,Очки_юноши!$G$2:$H$152,2))</f>
        <v>38</v>
      </c>
      <c r="K7" s="162">
        <v>16</v>
      </c>
      <c r="L7" s="174">
        <f>VLOOKUP(K7,Очки_юноши!$AC$2:$AD$102,2)</f>
        <v>42</v>
      </c>
      <c r="M7" s="162">
        <v>21</v>
      </c>
      <c r="N7" s="174">
        <f>VLOOKUP(M7,Очки_юноши!$O$2:$P$54,2)</f>
        <v>73</v>
      </c>
      <c r="O7" s="162">
        <v>49</v>
      </c>
      <c r="P7" s="174">
        <f>VLOOKUP(O7,Очки_юноши!$Q$2:$R$97,2)</f>
        <v>29</v>
      </c>
      <c r="Q7" s="162">
        <v>251</v>
      </c>
      <c r="R7" s="174">
        <f>IF(ISNA(VLOOKUP(Q7,Очки_юноши!$AG$2:$AH$152,2)),,VLOOKUP(Q7,Очки_юноши!$AG$2:$AH$152,2))</f>
        <v>45</v>
      </c>
      <c r="S7" s="173"/>
      <c r="T7" s="174">
        <f>IF(ISNA(VLOOKUP(S7,Очки_юноши!$AK$2:$AL$152,2)),,VLOOKUP(S7,Очки_юноши!$AK$2:$AL$152,2))</f>
        <v>0</v>
      </c>
      <c r="U7" s="170">
        <v>0</v>
      </c>
      <c r="V7" s="174">
        <f>VLOOKUP(U7,Очки_юноши!$S$2:$T$52,2)</f>
        <v>0</v>
      </c>
    </row>
    <row r="8" spans="1:22" ht="15" customHeight="1" x14ac:dyDescent="0.25">
      <c r="A8" s="173">
        <v>5</v>
      </c>
      <c r="B8" s="159" t="s">
        <v>360</v>
      </c>
      <c r="C8" s="162" t="s">
        <v>450</v>
      </c>
      <c r="D8" s="162" t="s">
        <v>413</v>
      </c>
      <c r="E8" s="173"/>
      <c r="F8" s="174">
        <f t="shared" si="0"/>
        <v>281</v>
      </c>
      <c r="G8" s="173">
        <v>12.5</v>
      </c>
      <c r="H8" s="174">
        <f>IF(ISNA(VLOOKUP(G8,Очки_юноши!$C$2:$D$76,2)),,VLOOKUP(G8,Очки_юноши!$C$2:$D$76,2))</f>
        <v>60</v>
      </c>
      <c r="I8" s="173">
        <v>6.57</v>
      </c>
      <c r="J8" s="174">
        <f>IF(ISNA(VLOOKUP(I8,Очки_юноши!$G$2:$H$152,2)),,VLOOKUP(I8,Очки_юноши!$G$2:$H$152,2))</f>
        <v>47</v>
      </c>
      <c r="K8" s="162">
        <v>16</v>
      </c>
      <c r="L8" s="174">
        <f>VLOOKUP(K8,Очки_юноши!$AC$2:$AD$102,2)</f>
        <v>42</v>
      </c>
      <c r="M8" s="162">
        <v>13</v>
      </c>
      <c r="N8" s="174">
        <f>VLOOKUP(M8,Очки_юноши!$O$2:$P$54,2)</f>
        <v>49</v>
      </c>
      <c r="O8" s="162">
        <v>51</v>
      </c>
      <c r="P8" s="174">
        <f>VLOOKUP(O8,Очки_юноши!$Q$2:$R$97,2)</f>
        <v>31</v>
      </c>
      <c r="Q8" s="162">
        <v>240</v>
      </c>
      <c r="R8" s="174">
        <f>IF(ISNA(VLOOKUP(Q8,Очки_юноши!$AG$2:$AH$152,2)),,VLOOKUP(Q8,Очки_юноши!$AG$2:$AH$152,2))</f>
        <v>40</v>
      </c>
      <c r="S8" s="173"/>
      <c r="T8" s="174">
        <f>IF(ISNA(VLOOKUP(S8,Очки_юноши!$AK$2:$AL$152,2)),,VLOOKUP(S8,Очки_юноши!$AK$2:$AL$152,2))</f>
        <v>0</v>
      </c>
      <c r="U8" s="170">
        <v>11</v>
      </c>
      <c r="V8" s="174">
        <f>VLOOKUP(U8,Очки_юноши!$S$2:$T$52,2)</f>
        <v>12</v>
      </c>
    </row>
    <row r="9" spans="1:22" ht="12" customHeight="1" x14ac:dyDescent="0.25">
      <c r="A9" s="173">
        <v>6</v>
      </c>
      <c r="B9" s="160" t="s">
        <v>361</v>
      </c>
      <c r="C9" s="162" t="s">
        <v>402</v>
      </c>
      <c r="D9" s="162" t="s">
        <v>414</v>
      </c>
      <c r="E9" s="173"/>
      <c r="F9" s="174">
        <f t="shared" si="0"/>
        <v>259</v>
      </c>
      <c r="G9" s="173">
        <v>12.4</v>
      </c>
      <c r="H9" s="174">
        <f>IF(ISNA(VLOOKUP(G9,Очки_юноши!$C$2:$D$76,2)),,VLOOKUP(G9,Очки_юноши!$C$2:$D$76,2))</f>
        <v>62</v>
      </c>
      <c r="I9" s="173">
        <v>7.16</v>
      </c>
      <c r="J9" s="174">
        <f>IF(ISNA(VLOOKUP(I9,Очки_юноши!$G$2:$H$152,2)),,VLOOKUP(I9,Очки_юноши!$G$2:$H$152,2))</f>
        <v>41</v>
      </c>
      <c r="K9" s="162">
        <v>13</v>
      </c>
      <c r="L9" s="174">
        <f>VLOOKUP(K9,Очки_юноши!$AC$2:$AD$102,2)</f>
        <v>36</v>
      </c>
      <c r="M9" s="162">
        <v>10</v>
      </c>
      <c r="N9" s="174">
        <f>VLOOKUP(M9,Очки_юноши!$O$2:$P$54,2)</f>
        <v>40</v>
      </c>
      <c r="O9" s="162">
        <v>50</v>
      </c>
      <c r="P9" s="174">
        <f>VLOOKUP(O9,Очки_юноши!$Q$2:$R$97,2)</f>
        <v>30</v>
      </c>
      <c r="Q9" s="162">
        <v>256</v>
      </c>
      <c r="R9" s="174">
        <f>IF(ISNA(VLOOKUP(Q9,Очки_юноши!$AG$2:$AH$152,2)),,VLOOKUP(Q9,Очки_юноши!$AG$2:$AH$152,2))</f>
        <v>48</v>
      </c>
      <c r="S9" s="173"/>
      <c r="T9" s="174">
        <f>IF(ISNA(VLOOKUP(S9,Очки_юноши!$AK$2:$AL$152,2)),,VLOOKUP(S9,Очки_юноши!$AK$2:$AL$152,2))</f>
        <v>0</v>
      </c>
      <c r="U9" s="170">
        <v>2</v>
      </c>
      <c r="V9" s="174">
        <f>VLOOKUP(U9,Очки_юноши!$S$2:$T$52,2)</f>
        <v>2</v>
      </c>
    </row>
    <row r="10" spans="1:22" x14ac:dyDescent="0.25">
      <c r="A10" s="173">
        <v>7</v>
      </c>
      <c r="B10" s="160" t="s">
        <v>362</v>
      </c>
      <c r="C10" s="162" t="s">
        <v>402</v>
      </c>
      <c r="D10" s="162" t="s">
        <v>415</v>
      </c>
      <c r="E10" s="173"/>
      <c r="F10" s="174">
        <f t="shared" si="0"/>
        <v>253</v>
      </c>
      <c r="G10" s="173">
        <v>13</v>
      </c>
      <c r="H10" s="174">
        <f>IF(ISNA(VLOOKUP(G10,Очки_юноши!$C$2:$D$76,2)),,VLOOKUP(G10,Очки_юноши!$C$2:$D$76,2))</f>
        <v>50</v>
      </c>
      <c r="I10" s="173">
        <v>7.47</v>
      </c>
      <c r="J10" s="174">
        <f>IF(ISNA(VLOOKUP(I10,Очки_юноши!$G$2:$H$152,2)),,VLOOKUP(I10,Очки_юноши!$G$2:$H$152,2))</f>
        <v>31</v>
      </c>
      <c r="K10" s="162">
        <v>16</v>
      </c>
      <c r="L10" s="174">
        <f>VLOOKUP(K10,Очки_юноши!$AC$2:$AD$102,2)</f>
        <v>42</v>
      </c>
      <c r="M10" s="162">
        <v>16</v>
      </c>
      <c r="N10" s="174">
        <f>VLOOKUP(M10,Очки_юноши!$O$2:$P$54,2)</f>
        <v>58</v>
      </c>
      <c r="O10" s="162">
        <v>45</v>
      </c>
      <c r="P10" s="174">
        <f>VLOOKUP(O10,Очки_юноши!$Q$2:$R$97,2)</f>
        <v>25</v>
      </c>
      <c r="Q10" s="162">
        <v>219</v>
      </c>
      <c r="R10" s="174">
        <f>IF(ISNA(VLOOKUP(Q10,Очки_юноши!$AG$2:$AH$152,2)),,VLOOKUP(Q10,Очки_юноши!$AG$2:$AH$152,2))</f>
        <v>29</v>
      </c>
      <c r="S10" s="173"/>
      <c r="T10" s="174">
        <f>IF(ISNA(VLOOKUP(S10,Очки_юноши!$AK$2:$AL$152,2)),,VLOOKUP(S10,Очки_юноши!$AK$2:$AL$152,2))</f>
        <v>0</v>
      </c>
      <c r="U10" s="170">
        <v>14</v>
      </c>
      <c r="V10" s="174">
        <f>VLOOKUP(U10,Очки_юноши!$S$2:$T$52,2)</f>
        <v>18</v>
      </c>
    </row>
    <row r="11" spans="1:22" x14ac:dyDescent="0.25">
      <c r="A11" s="173">
        <v>8</v>
      </c>
      <c r="B11" s="175" t="s">
        <v>363</v>
      </c>
      <c r="C11" s="162" t="s">
        <v>402</v>
      </c>
      <c r="D11" s="162" t="s">
        <v>416</v>
      </c>
      <c r="E11" s="173"/>
      <c r="F11" s="174">
        <f t="shared" si="0"/>
        <v>221</v>
      </c>
      <c r="G11" s="173">
        <v>13.5</v>
      </c>
      <c r="H11" s="174">
        <f>IF(ISNA(VLOOKUP(G11,Очки_юноши!$C$2:$D$76,2)),,VLOOKUP(G11,Очки_юноши!$C$2:$D$76,2))</f>
        <v>40</v>
      </c>
      <c r="I11" s="173">
        <v>7.15</v>
      </c>
      <c r="J11" s="174">
        <f>IF(ISNA(VLOOKUP(I11,Очки_юноши!$G$2:$H$152,2)),,VLOOKUP(I11,Очки_юноши!$G$2:$H$152,2))</f>
        <v>41</v>
      </c>
      <c r="K11" s="162">
        <v>16</v>
      </c>
      <c r="L11" s="174">
        <f>VLOOKUP(K11,Очки_юноши!$AC$2:$AD$102,2)</f>
        <v>42</v>
      </c>
      <c r="M11" s="162">
        <v>8</v>
      </c>
      <c r="N11" s="174">
        <f>VLOOKUP(M11,Очки_юноши!$O$2:$P$54,2)</f>
        <v>34</v>
      </c>
      <c r="O11" s="162">
        <v>41</v>
      </c>
      <c r="P11" s="174">
        <f>VLOOKUP(O11,Очки_юноши!$Q$2:$R$97,2)</f>
        <v>21</v>
      </c>
      <c r="Q11" s="162">
        <v>241</v>
      </c>
      <c r="R11" s="174">
        <f>IF(ISNA(VLOOKUP(Q11,Очки_юноши!$AG$2:$AH$152,2)),,VLOOKUP(Q11,Очки_юноши!$AG$2:$AH$152,2))</f>
        <v>40</v>
      </c>
      <c r="S11" s="173"/>
      <c r="T11" s="174">
        <f>IF(ISNA(VLOOKUP(S11,Очки_юноши!$AK$2:$AL$152,2)),,VLOOKUP(S11,Очки_юноши!$AK$2:$AL$152,2))</f>
        <v>0</v>
      </c>
      <c r="U11" s="170">
        <v>3</v>
      </c>
      <c r="V11" s="174">
        <f>VLOOKUP(U11,Очки_юноши!$S$2:$T$52,2)</f>
        <v>3</v>
      </c>
    </row>
    <row r="12" spans="1:22" x14ac:dyDescent="0.25">
      <c r="A12" s="173">
        <v>9</v>
      </c>
      <c r="B12" s="160" t="s">
        <v>364</v>
      </c>
      <c r="C12" s="162" t="s">
        <v>403</v>
      </c>
      <c r="D12" s="162" t="s">
        <v>457</v>
      </c>
      <c r="E12" s="173"/>
      <c r="F12" s="174">
        <f t="shared" si="0"/>
        <v>269</v>
      </c>
      <c r="G12" s="173">
        <v>12.9</v>
      </c>
      <c r="H12" s="174">
        <f>IF(ISNA(VLOOKUP(G12,Очки_юноши!$C$2:$D$76,2)),,VLOOKUP(G12,Очки_юноши!$C$2:$D$76,2))</f>
        <v>52</v>
      </c>
      <c r="I12" s="173">
        <v>7.32</v>
      </c>
      <c r="J12" s="174">
        <f>IF(ISNA(VLOOKUP(I12,Очки_юноши!$G$2:$H$152,2)),,VLOOKUP(I12,Очки_юноши!$G$2:$H$152,2))</f>
        <v>36</v>
      </c>
      <c r="K12" s="162">
        <v>13</v>
      </c>
      <c r="L12" s="174">
        <f>VLOOKUP(K12,Очки_юноши!$AC$2:$AD$102,2)</f>
        <v>36</v>
      </c>
      <c r="M12" s="162">
        <v>14</v>
      </c>
      <c r="N12" s="174">
        <f>VLOOKUP(M12,Очки_юноши!$O$2:$P$54,2)</f>
        <v>52</v>
      </c>
      <c r="O12" s="162">
        <v>43</v>
      </c>
      <c r="P12" s="174">
        <f>VLOOKUP(O12,Очки_юноши!$Q$2:$R$97,2)</f>
        <v>23</v>
      </c>
      <c r="Q12" s="162">
        <v>260</v>
      </c>
      <c r="R12" s="174">
        <f>IF(ISNA(VLOOKUP(Q12,Очки_юноши!$AG$2:$AH$152,2)),,VLOOKUP(Q12,Очки_юноши!$AG$2:$AH$152,2))</f>
        <v>50</v>
      </c>
      <c r="S12" s="173"/>
      <c r="T12" s="174">
        <f>IF(ISNA(VLOOKUP(S12,Очки_юноши!$AK$2:$AL$152,2)),,VLOOKUP(S12,Очки_юноши!$AK$2:$AL$152,2))</f>
        <v>0</v>
      </c>
      <c r="U12" s="170">
        <v>15</v>
      </c>
      <c r="V12" s="174">
        <f>VLOOKUP(U12,Очки_юноши!$S$2:$T$52,2)</f>
        <v>20</v>
      </c>
    </row>
    <row r="13" spans="1:22" x14ac:dyDescent="0.25">
      <c r="A13" s="173">
        <v>10</v>
      </c>
      <c r="B13" s="160" t="s">
        <v>365</v>
      </c>
      <c r="C13" s="162" t="s">
        <v>403</v>
      </c>
      <c r="D13" s="162" t="s">
        <v>458</v>
      </c>
      <c r="E13" s="173"/>
      <c r="F13" s="174">
        <f t="shared" si="0"/>
        <v>128</v>
      </c>
      <c r="G13" s="173">
        <v>14.6</v>
      </c>
      <c r="H13" s="174">
        <f>IF(ISNA(VLOOKUP(G13,Очки_юноши!$C$2:$D$76,2)),,VLOOKUP(G13,Очки_юноши!$C$2:$D$76,2))</f>
        <v>19</v>
      </c>
      <c r="I13" s="173">
        <v>8.3699999999999992</v>
      </c>
      <c r="J13" s="174">
        <f>IF(ISNA(VLOOKUP(I13,Очки_юноши!$G$2:$H$152,2)),,VLOOKUP(I13,Очки_юноши!$G$2:$H$152,2))</f>
        <v>23</v>
      </c>
      <c r="K13" s="162">
        <v>9</v>
      </c>
      <c r="L13" s="174">
        <f>VLOOKUP(K13,Очки_юноши!$AC$2:$AD$102,2)</f>
        <v>25</v>
      </c>
      <c r="M13" s="162">
        <v>2</v>
      </c>
      <c r="N13" s="174">
        <f>VLOOKUP(M13,Очки_юноши!$O$2:$P$54,2)</f>
        <v>16</v>
      </c>
      <c r="O13" s="162">
        <v>31</v>
      </c>
      <c r="P13" s="174">
        <f>VLOOKUP(O13,Очки_юноши!$Q$2:$R$97,2)</f>
        <v>12</v>
      </c>
      <c r="Q13" s="162">
        <v>220</v>
      </c>
      <c r="R13" s="174">
        <f>IF(ISNA(VLOOKUP(Q13,Очки_юноши!$AG$2:$AH$152,2)),,VLOOKUP(Q13,Очки_юноши!$AG$2:$AH$152,2))</f>
        <v>30</v>
      </c>
      <c r="S13" s="173"/>
      <c r="T13" s="174">
        <f>IF(ISNA(VLOOKUP(S13,Очки_юноши!$AK$2:$AL$152,2)),,VLOOKUP(S13,Очки_юноши!$AK$2:$AL$152,2))</f>
        <v>0</v>
      </c>
      <c r="U13" s="170">
        <v>3</v>
      </c>
      <c r="V13" s="174">
        <f>VLOOKUP(U13,Очки_юноши!$S$2:$T$52,2)</f>
        <v>3</v>
      </c>
    </row>
    <row r="14" spans="1:22" x14ac:dyDescent="0.25">
      <c r="A14" s="173">
        <v>11</v>
      </c>
      <c r="B14" s="160" t="s">
        <v>366</v>
      </c>
      <c r="C14" s="162" t="s">
        <v>403</v>
      </c>
      <c r="D14" s="162" t="s">
        <v>459</v>
      </c>
      <c r="E14" s="173"/>
      <c r="F14" s="174">
        <f t="shared" si="0"/>
        <v>327</v>
      </c>
      <c r="G14" s="173">
        <v>12.7</v>
      </c>
      <c r="H14" s="174">
        <f>IF(ISNA(VLOOKUP(G14,Очки_юноши!$C$2:$D$76,2)),,VLOOKUP(G14,Очки_юноши!$C$2:$D$76,2))</f>
        <v>56</v>
      </c>
      <c r="I14" s="173">
        <v>7.21</v>
      </c>
      <c r="J14" s="174">
        <f>IF(ISNA(VLOOKUP(I14,Очки_юноши!$G$2:$H$152,2)),,VLOOKUP(I14,Очки_юноши!$G$2:$H$152,2))</f>
        <v>39</v>
      </c>
      <c r="K14" s="162">
        <v>14</v>
      </c>
      <c r="L14" s="174">
        <f>VLOOKUP(K14,Очки_юноши!$AC$2:$AD$102,2)</f>
        <v>38</v>
      </c>
      <c r="M14" s="162">
        <v>15</v>
      </c>
      <c r="N14" s="174">
        <f>VLOOKUP(M14,Очки_юноши!$O$2:$P$54,2)</f>
        <v>55</v>
      </c>
      <c r="O14" s="162">
        <v>54</v>
      </c>
      <c r="P14" s="174">
        <f>VLOOKUP(O14,Очки_юноши!$Q$2:$R$97,2)</f>
        <v>34</v>
      </c>
      <c r="Q14" s="162">
        <v>255</v>
      </c>
      <c r="R14" s="174">
        <f>IF(ISNA(VLOOKUP(Q14,Очки_юноши!$AG$2:$AH$152,2)),,VLOOKUP(Q14,Очки_юноши!$AG$2:$AH$152,2))</f>
        <v>47</v>
      </c>
      <c r="S14" s="173"/>
      <c r="T14" s="174">
        <f>IF(ISNA(VLOOKUP(S14,Очки_юноши!$AK$2:$AL$152,2)),,VLOOKUP(S14,Очки_юноши!$AK$2:$AL$152,2))</f>
        <v>0</v>
      </c>
      <c r="U14" s="170">
        <v>34</v>
      </c>
      <c r="V14" s="174">
        <f>VLOOKUP(U14,Очки_юноши!$S$2:$T$52,2)</f>
        <v>58</v>
      </c>
    </row>
    <row r="15" spans="1:22" x14ac:dyDescent="0.25">
      <c r="A15" s="173">
        <v>12</v>
      </c>
      <c r="B15" s="160" t="s">
        <v>367</v>
      </c>
      <c r="C15" s="162" t="s">
        <v>403</v>
      </c>
      <c r="D15" s="162" t="s">
        <v>460</v>
      </c>
      <c r="E15" s="173"/>
      <c r="F15" s="174">
        <f t="shared" si="0"/>
        <v>207</v>
      </c>
      <c r="G15" s="173">
        <v>12.8</v>
      </c>
      <c r="H15" s="174">
        <f>IF(ISNA(VLOOKUP(G15,Очки_юноши!$C$2:$D$76,2)),,VLOOKUP(G15,Очки_юноши!$C$2:$D$76,2))</f>
        <v>54</v>
      </c>
      <c r="I15" s="173">
        <v>7.07</v>
      </c>
      <c r="J15" s="174">
        <f>IF(ISNA(VLOOKUP(I15,Очки_юноши!$G$2:$H$152,2)),,VLOOKUP(I15,Очки_юноши!$G$2:$H$152,2))</f>
        <v>44</v>
      </c>
      <c r="K15" s="162">
        <v>9</v>
      </c>
      <c r="L15" s="174">
        <f>VLOOKUP(K15,Очки_юноши!$AC$2:$AD$102,2)</f>
        <v>25</v>
      </c>
      <c r="M15" s="162">
        <v>4</v>
      </c>
      <c r="N15" s="174">
        <f>VLOOKUP(M15,Очки_юноши!$O$2:$P$54,2)</f>
        <v>22</v>
      </c>
      <c r="O15" s="162">
        <v>44</v>
      </c>
      <c r="P15" s="174">
        <f>VLOOKUP(O15,Очки_юноши!$Q$2:$R$97,2)</f>
        <v>24</v>
      </c>
      <c r="Q15" s="162">
        <v>237</v>
      </c>
      <c r="R15" s="174">
        <f>IF(ISNA(VLOOKUP(Q15,Очки_юноши!$AG$2:$AH$152,2)),,VLOOKUP(Q15,Очки_юноши!$AG$2:$AH$152,2))</f>
        <v>38</v>
      </c>
      <c r="S15" s="173"/>
      <c r="T15" s="174">
        <f>IF(ISNA(VLOOKUP(S15,Очки_юноши!$AK$2:$AL$152,2)),,VLOOKUP(S15,Очки_юноши!$AK$2:$AL$152,2))</f>
        <v>0</v>
      </c>
      <c r="U15" s="170">
        <v>0</v>
      </c>
      <c r="V15" s="174">
        <f>VLOOKUP(U15,Очки_юноши!$S$2:$T$52,2)</f>
        <v>0</v>
      </c>
    </row>
    <row r="16" spans="1:22" ht="15.75" customHeight="1" x14ac:dyDescent="0.25">
      <c r="A16" s="173">
        <v>13</v>
      </c>
      <c r="B16" s="160" t="s">
        <v>368</v>
      </c>
      <c r="C16" s="162" t="s">
        <v>403</v>
      </c>
      <c r="D16" s="162"/>
      <c r="E16" s="173"/>
      <c r="F16" s="174">
        <f t="shared" si="0"/>
        <v>299</v>
      </c>
      <c r="G16" s="173">
        <v>11.6</v>
      </c>
      <c r="H16" s="174">
        <f>IF(ISNA(VLOOKUP(G16,Очки_юноши!$C$2:$D$76,2)),,VLOOKUP(G16,Очки_юноши!$C$2:$D$76,2))</f>
        <v>78</v>
      </c>
      <c r="I16" s="173">
        <v>7.15</v>
      </c>
      <c r="J16" s="174">
        <f>IF(ISNA(VLOOKUP(I16,Очки_юноши!$G$2:$H$152,2)),,VLOOKUP(I16,Очки_юноши!$G$2:$H$152,2))</f>
        <v>41</v>
      </c>
      <c r="K16" s="162">
        <v>13</v>
      </c>
      <c r="L16" s="174">
        <f>VLOOKUP(K16,Очки_юноши!$AC$2:$AD$102,2)</f>
        <v>36</v>
      </c>
      <c r="M16" s="162">
        <v>14</v>
      </c>
      <c r="N16" s="174">
        <f>VLOOKUP(M16,Очки_юноши!$O$2:$P$54,2)</f>
        <v>52</v>
      </c>
      <c r="O16" s="162">
        <v>50</v>
      </c>
      <c r="P16" s="174">
        <f>VLOOKUP(O16,Очки_юноши!$Q$2:$R$97,2)</f>
        <v>30</v>
      </c>
      <c r="Q16" s="162">
        <v>267</v>
      </c>
      <c r="R16" s="174">
        <f>IF(ISNA(VLOOKUP(Q16,Очки_юноши!$AG$2:$AH$152,2)),,VLOOKUP(Q16,Очки_юноши!$AG$2:$AH$152,2))</f>
        <v>53</v>
      </c>
      <c r="S16" s="173"/>
      <c r="T16" s="174">
        <f>IF(ISNA(VLOOKUP(S16,Очки_юноши!$AK$2:$AL$152,2)),,VLOOKUP(S16,Очки_юноши!$AK$2:$AL$152,2))</f>
        <v>0</v>
      </c>
      <c r="U16" s="170">
        <v>9</v>
      </c>
      <c r="V16" s="174">
        <f>VLOOKUP(U16,Очки_юноши!$S$2:$T$52,2)</f>
        <v>9</v>
      </c>
    </row>
    <row r="17" spans="1:22" ht="15" customHeight="1" x14ac:dyDescent="0.25">
      <c r="A17" s="173">
        <v>14</v>
      </c>
      <c r="B17" s="158" t="s">
        <v>369</v>
      </c>
      <c r="C17" s="161" t="s">
        <v>453</v>
      </c>
      <c r="D17" s="161" t="s">
        <v>417</v>
      </c>
      <c r="E17" s="173"/>
      <c r="F17" s="174">
        <f t="shared" si="0"/>
        <v>256</v>
      </c>
      <c r="G17" s="173">
        <v>13.3</v>
      </c>
      <c r="H17" s="174">
        <f>IF(ISNA(VLOOKUP(G17,Очки_юноши!$C$2:$D$76,2)),,VLOOKUP(G17,Очки_юноши!$C$2:$D$76,2))</f>
        <v>44</v>
      </c>
      <c r="I17" s="173">
        <v>7.3</v>
      </c>
      <c r="J17" s="174">
        <f>IF(ISNA(VLOOKUP(I17,Очки_юноши!$G$2:$H$152,2)),,VLOOKUP(I17,Очки_юноши!$G$2:$H$152,2))</f>
        <v>36</v>
      </c>
      <c r="K17" s="162">
        <v>14</v>
      </c>
      <c r="L17" s="174">
        <f>VLOOKUP(K17,Очки_юноши!$AC$2:$AD$102,2)</f>
        <v>38</v>
      </c>
      <c r="M17" s="162">
        <v>19</v>
      </c>
      <c r="N17" s="174">
        <f>VLOOKUP(M17,Очки_юноши!$O$2:$P$54,2)</f>
        <v>67</v>
      </c>
      <c r="O17" s="162">
        <v>50</v>
      </c>
      <c r="P17" s="174">
        <f>VLOOKUP(O17,Очки_юноши!$Q$2:$R$97,2)</f>
        <v>30</v>
      </c>
      <c r="Q17" s="162">
        <v>233</v>
      </c>
      <c r="R17" s="174">
        <f>IF(ISNA(VLOOKUP(Q17,Очки_юноши!$AG$2:$AH$152,2)),,VLOOKUP(Q17,Очки_юноши!$AG$2:$AH$152,2))</f>
        <v>36</v>
      </c>
      <c r="S17" s="173"/>
      <c r="T17" s="174">
        <f>IF(ISNA(VLOOKUP(S17,Очки_юноши!$AK$2:$AL$152,2)),,VLOOKUP(S17,Очки_юноши!$AK$2:$AL$152,2))</f>
        <v>0</v>
      </c>
      <c r="U17" s="170">
        <v>5</v>
      </c>
      <c r="V17" s="174">
        <f>VLOOKUP(U17,Очки_юноши!$S$2:$T$52,2)</f>
        <v>5</v>
      </c>
    </row>
    <row r="18" spans="1:22" x14ac:dyDescent="0.25">
      <c r="A18" s="173">
        <v>15</v>
      </c>
      <c r="B18" s="160" t="s">
        <v>370</v>
      </c>
      <c r="C18" s="162" t="s">
        <v>404</v>
      </c>
      <c r="D18" s="162" t="s">
        <v>461</v>
      </c>
      <c r="E18" s="173"/>
      <c r="F18" s="174">
        <f t="shared" si="0"/>
        <v>181</v>
      </c>
      <c r="G18" s="173">
        <v>13.9</v>
      </c>
      <c r="H18" s="174">
        <f>IF(ISNA(VLOOKUP(G18,Очки_юноши!$C$2:$D$76,2)),,VLOOKUP(G18,Очки_юноши!$C$2:$D$76,2))</f>
        <v>32</v>
      </c>
      <c r="I18" s="173">
        <v>8.44</v>
      </c>
      <c r="J18" s="174">
        <f>IF(ISNA(VLOOKUP(I18,Очки_юноши!$G$2:$H$152,2)),,VLOOKUP(I18,Очки_юноши!$G$2:$H$152,2))</f>
        <v>22</v>
      </c>
      <c r="K18" s="162">
        <v>9</v>
      </c>
      <c r="L18" s="174">
        <f>VLOOKUP(K18,Очки_юноши!$AC$2:$AD$102,2)</f>
        <v>25</v>
      </c>
      <c r="M18" s="162">
        <v>13</v>
      </c>
      <c r="N18" s="174">
        <f>VLOOKUP(M18,Очки_юноши!$O$2:$P$54,2)</f>
        <v>49</v>
      </c>
      <c r="O18" s="162">
        <v>41</v>
      </c>
      <c r="P18" s="174">
        <f>VLOOKUP(O18,Очки_юноши!$Q$2:$R$97,2)</f>
        <v>21</v>
      </c>
      <c r="Q18" s="162">
        <v>224</v>
      </c>
      <c r="R18" s="174">
        <f>IF(ISNA(VLOOKUP(Q18,Очки_юноши!$AG$2:$AH$152,2)),,VLOOKUP(Q18,Очки_юноши!$AG$2:$AH$152,2))</f>
        <v>32</v>
      </c>
      <c r="S18" s="173"/>
      <c r="T18" s="174">
        <f>IF(ISNA(VLOOKUP(S18,Очки_юноши!$AK$2:$AL$152,2)),,VLOOKUP(S18,Очки_юноши!$AK$2:$AL$152,2))</f>
        <v>0</v>
      </c>
      <c r="U18" s="170">
        <v>0</v>
      </c>
      <c r="V18" s="174">
        <f>VLOOKUP(U18,Очки_юноши!$S$2:$T$52,2)</f>
        <v>0</v>
      </c>
    </row>
    <row r="19" spans="1:22" x14ac:dyDescent="0.25">
      <c r="A19" s="173">
        <v>16</v>
      </c>
      <c r="B19" s="160" t="s">
        <v>371</v>
      </c>
      <c r="C19" s="162" t="s">
        <v>404</v>
      </c>
      <c r="D19" s="162" t="s">
        <v>462</v>
      </c>
      <c r="E19" s="173"/>
      <c r="F19" s="174">
        <f t="shared" si="0"/>
        <v>127</v>
      </c>
      <c r="G19" s="173">
        <v>16.3</v>
      </c>
      <c r="H19" s="174">
        <f>IF(ISNA(VLOOKUP(G19,Очки_юноши!$C$2:$D$76,2)),,VLOOKUP(G19,Очки_юноши!$C$2:$D$76,2))</f>
        <v>9</v>
      </c>
      <c r="I19" s="173">
        <v>9.58</v>
      </c>
      <c r="J19" s="174">
        <f>IF(ISNA(VLOOKUP(I19,Очки_юноши!$G$2:$H$152,2)),,VLOOKUP(I19,Очки_юноши!$G$2:$H$152,2))</f>
        <v>14</v>
      </c>
      <c r="K19" s="162">
        <v>1</v>
      </c>
      <c r="L19" s="174">
        <f>VLOOKUP(K19,Очки_юноши!$AC$2:$AD$102,2)</f>
        <v>1</v>
      </c>
      <c r="M19" s="162">
        <v>16</v>
      </c>
      <c r="N19" s="174">
        <f>VLOOKUP(M19,Очки_юноши!$O$2:$P$54,2)</f>
        <v>58</v>
      </c>
      <c r="O19" s="162">
        <v>38</v>
      </c>
      <c r="P19" s="174">
        <f>VLOOKUP(O19,Очки_юноши!$Q$2:$R$97,2)</f>
        <v>18</v>
      </c>
      <c r="Q19" s="162">
        <v>203</v>
      </c>
      <c r="R19" s="174">
        <f>IF(ISNA(VLOOKUP(Q19,Очки_юноши!$AG$2:$AH$152,2)),,VLOOKUP(Q19,Очки_юноши!$AG$2:$AH$152,2))</f>
        <v>21</v>
      </c>
      <c r="S19" s="173"/>
      <c r="T19" s="174">
        <f>IF(ISNA(VLOOKUP(S19,Очки_юноши!$AK$2:$AL$152,2)),,VLOOKUP(S19,Очки_юноши!$AK$2:$AL$152,2))</f>
        <v>0</v>
      </c>
      <c r="U19" s="170">
        <v>6</v>
      </c>
      <c r="V19" s="174">
        <f>VLOOKUP(U19,Очки_юноши!$S$2:$T$52,2)</f>
        <v>6</v>
      </c>
    </row>
    <row r="20" spans="1:22" x14ac:dyDescent="0.25">
      <c r="A20" s="173">
        <v>17</v>
      </c>
      <c r="B20" s="158" t="s">
        <v>372</v>
      </c>
      <c r="C20" s="161" t="s">
        <v>451</v>
      </c>
      <c r="D20" s="161" t="s">
        <v>418</v>
      </c>
      <c r="E20" s="173"/>
      <c r="F20" s="174">
        <f t="shared" si="0"/>
        <v>253</v>
      </c>
      <c r="G20" s="173">
        <v>14.1</v>
      </c>
      <c r="H20" s="174">
        <f>IF(ISNA(VLOOKUP(G20,Очки_юноши!$C$2:$D$76,2)),,VLOOKUP(G20,Очки_юноши!$C$2:$D$76,2))</f>
        <v>28</v>
      </c>
      <c r="I20" s="173">
        <v>8.11</v>
      </c>
      <c r="J20" s="174">
        <f>IF(ISNA(VLOOKUP(I20,Очки_юноши!$G$2:$H$152,2)),,VLOOKUP(I20,Очки_юноши!$G$2:$H$152,2))</f>
        <v>27</v>
      </c>
      <c r="K20" s="162">
        <v>25</v>
      </c>
      <c r="L20" s="174">
        <f>VLOOKUP(K20,Очки_юноши!$AC$2:$AD$102,2)</f>
        <v>60</v>
      </c>
      <c r="M20" s="162">
        <v>9</v>
      </c>
      <c r="N20" s="174">
        <f>VLOOKUP(M20,Очки_юноши!$O$2:$P$54,2)</f>
        <v>37</v>
      </c>
      <c r="O20" s="162">
        <v>50</v>
      </c>
      <c r="P20" s="174">
        <f>VLOOKUP(O20,Очки_юноши!$Q$2:$R$97,2)</f>
        <v>30</v>
      </c>
      <c r="Q20" s="162">
        <v>226</v>
      </c>
      <c r="R20" s="174">
        <f>IF(ISNA(VLOOKUP(Q20,Очки_юноши!$AG$2:$AH$152,2)),,VLOOKUP(Q20,Очки_юноши!$AG$2:$AH$152,2))</f>
        <v>33</v>
      </c>
      <c r="S20" s="173"/>
      <c r="T20" s="174">
        <f>IF(ISNA(VLOOKUP(S20,Очки_юноши!$AK$2:$AL$152,2)),,VLOOKUP(S20,Очки_юноши!$AK$2:$AL$152,2))</f>
        <v>0</v>
      </c>
      <c r="U20" s="170">
        <v>24</v>
      </c>
      <c r="V20" s="174">
        <f>VLOOKUP(U20,Очки_юноши!$S$2:$T$52,2)</f>
        <v>38</v>
      </c>
    </row>
    <row r="21" spans="1:22" x14ac:dyDescent="0.25">
      <c r="A21" s="173">
        <v>18</v>
      </c>
      <c r="B21" s="159" t="s">
        <v>373</v>
      </c>
      <c r="C21" s="161" t="s">
        <v>451</v>
      </c>
      <c r="D21" s="161" t="s">
        <v>419</v>
      </c>
      <c r="E21" s="173"/>
      <c r="F21" s="174">
        <f t="shared" si="0"/>
        <v>280</v>
      </c>
      <c r="G21" s="173">
        <v>13.5</v>
      </c>
      <c r="H21" s="174">
        <f>IF(ISNA(VLOOKUP(G21,Очки_юноши!$C$2:$D$76,2)),,VLOOKUP(G21,Очки_юноши!$C$2:$D$76,2))</f>
        <v>40</v>
      </c>
      <c r="I21" s="173">
        <v>7.1</v>
      </c>
      <c r="J21" s="174">
        <f>IF(ISNA(VLOOKUP(I21,Очки_юноши!$G$2:$H$152,2)),,VLOOKUP(I21,Очки_юноши!$G$2:$H$152,2))</f>
        <v>43</v>
      </c>
      <c r="K21" s="162">
        <v>23</v>
      </c>
      <c r="L21" s="174">
        <f>VLOOKUP(K21,Очки_юноши!$AC$2:$AD$102,2)</f>
        <v>56</v>
      </c>
      <c r="M21" s="162">
        <v>15</v>
      </c>
      <c r="N21" s="174">
        <f>VLOOKUP(M21,Очки_юноши!$O$2:$P$54,2)</f>
        <v>55</v>
      </c>
      <c r="O21" s="162">
        <v>53</v>
      </c>
      <c r="P21" s="174">
        <f>VLOOKUP(O21,Очки_юноши!$Q$2:$R$97,2)</f>
        <v>33</v>
      </c>
      <c r="Q21" s="162">
        <v>250</v>
      </c>
      <c r="R21" s="174">
        <f>IF(ISNA(VLOOKUP(Q21,Очки_юноши!$AG$2:$AH$152,2)),,VLOOKUP(Q21,Очки_юноши!$AG$2:$AH$152,2))</f>
        <v>45</v>
      </c>
      <c r="S21" s="173"/>
      <c r="T21" s="174">
        <f>IF(ISNA(VLOOKUP(S21,Очки_юноши!$AK$2:$AL$152,2)),,VLOOKUP(S21,Очки_юноши!$AK$2:$AL$152,2))</f>
        <v>0</v>
      </c>
      <c r="U21" s="170">
        <v>8</v>
      </c>
      <c r="V21" s="174">
        <f>VLOOKUP(U21,Очки_юноши!$S$2:$T$52,2)</f>
        <v>8</v>
      </c>
    </row>
    <row r="22" spans="1:22" x14ac:dyDescent="0.25">
      <c r="A22" s="173">
        <v>19</v>
      </c>
      <c r="B22" s="158" t="s">
        <v>374</v>
      </c>
      <c r="C22" s="161" t="s">
        <v>451</v>
      </c>
      <c r="D22" s="162" t="s">
        <v>420</v>
      </c>
      <c r="E22" s="173"/>
      <c r="F22" s="174">
        <f t="shared" si="0"/>
        <v>281</v>
      </c>
      <c r="G22" s="173">
        <v>13.2</v>
      </c>
      <c r="H22" s="174">
        <f>IF(ISNA(VLOOKUP(G22,Очки_юноши!$C$2:$D$76,2)),,VLOOKUP(G22,Очки_юноши!$C$2:$D$76,2))</f>
        <v>46</v>
      </c>
      <c r="I22" s="173">
        <v>6.58</v>
      </c>
      <c r="J22" s="174">
        <f>IF(ISNA(VLOOKUP(I22,Очки_юноши!$G$2:$H$152,2)),,VLOOKUP(I22,Очки_юноши!$G$2:$H$152,2))</f>
        <v>47</v>
      </c>
      <c r="K22" s="162">
        <v>24</v>
      </c>
      <c r="L22" s="174">
        <f>VLOOKUP(K22,Очки_юноши!$AC$2:$AD$102,2)</f>
        <v>58</v>
      </c>
      <c r="M22" s="162">
        <v>15</v>
      </c>
      <c r="N22" s="174">
        <f>VLOOKUP(M22,Очки_юноши!$O$2:$P$54,2)</f>
        <v>55</v>
      </c>
      <c r="O22" s="162">
        <v>54</v>
      </c>
      <c r="P22" s="174">
        <f>VLOOKUP(O22,Очки_юноши!$Q$2:$R$97,2)</f>
        <v>34</v>
      </c>
      <c r="Q22" s="162">
        <v>225</v>
      </c>
      <c r="R22" s="174">
        <f>IF(ISNA(VLOOKUP(Q22,Очки_юноши!$AG$2:$AH$152,2)),,VLOOKUP(Q22,Очки_юноши!$AG$2:$AH$152,2))</f>
        <v>32</v>
      </c>
      <c r="S22" s="173"/>
      <c r="T22" s="174">
        <f>IF(ISNA(VLOOKUP(S22,Очки_юноши!$AK$2:$AL$152,2)),,VLOOKUP(S22,Очки_юноши!$AK$2:$AL$152,2))</f>
        <v>0</v>
      </c>
      <c r="U22" s="170">
        <v>9</v>
      </c>
      <c r="V22" s="174">
        <f>VLOOKUP(U22,Очки_юноши!$S$2:$T$52,2)</f>
        <v>9</v>
      </c>
    </row>
    <row r="23" spans="1:22" x14ac:dyDescent="0.25">
      <c r="A23" s="173">
        <v>20</v>
      </c>
      <c r="B23" s="176" t="s">
        <v>375</v>
      </c>
      <c r="C23" s="162" t="s">
        <v>405</v>
      </c>
      <c r="D23" s="161" t="s">
        <v>421</v>
      </c>
      <c r="E23" s="173"/>
      <c r="F23" s="174">
        <f t="shared" si="0"/>
        <v>194</v>
      </c>
      <c r="G23" s="173">
        <v>20</v>
      </c>
      <c r="H23" s="174">
        <f>IF(ISNA(VLOOKUP(G23,Очки_юноши!$C$2:$D$76,2)),,VLOOKUP(G23,Очки_юноши!$C$2:$D$76,2))</f>
        <v>1</v>
      </c>
      <c r="I23" s="173">
        <v>7.57</v>
      </c>
      <c r="J23" s="174">
        <f>IF(ISNA(VLOOKUP(I23,Очки_юноши!$G$2:$H$152,2)),,VLOOKUP(I23,Очки_юноши!$G$2:$H$152,2))</f>
        <v>29</v>
      </c>
      <c r="K23" s="162">
        <v>13</v>
      </c>
      <c r="L23" s="174">
        <f>VLOOKUP(K23,Очки_юноши!$AC$2:$AD$102,2)</f>
        <v>36</v>
      </c>
      <c r="M23" s="162">
        <v>13</v>
      </c>
      <c r="N23" s="174">
        <f>VLOOKUP(M23,Очки_юноши!$O$2:$P$54,2)</f>
        <v>49</v>
      </c>
      <c r="O23" s="162">
        <v>48</v>
      </c>
      <c r="P23" s="174">
        <f>VLOOKUP(O23,Очки_юноши!$Q$2:$R$97,2)</f>
        <v>28</v>
      </c>
      <c r="Q23" s="162">
        <v>243</v>
      </c>
      <c r="R23" s="174">
        <f>IF(ISNA(VLOOKUP(Q23,Очки_юноши!$AG$2:$AH$152,2)),,VLOOKUP(Q23,Очки_юноши!$AG$2:$AH$152,2))</f>
        <v>41</v>
      </c>
      <c r="S23" s="173"/>
      <c r="T23" s="174">
        <f>IF(ISNA(VLOOKUP(S23,Очки_юноши!$AK$2:$AL$152,2)),,VLOOKUP(S23,Очки_юноши!$AK$2:$AL$152,2))</f>
        <v>0</v>
      </c>
      <c r="U23" s="170">
        <v>10</v>
      </c>
      <c r="V23" s="174">
        <f>VLOOKUP(U23,Очки_юноши!$S$2:$T$52,2)</f>
        <v>10</v>
      </c>
    </row>
    <row r="24" spans="1:22" x14ac:dyDescent="0.25">
      <c r="A24" s="173">
        <v>21</v>
      </c>
      <c r="B24" s="176" t="s">
        <v>376</v>
      </c>
      <c r="C24" s="162" t="s">
        <v>405</v>
      </c>
      <c r="D24" s="162" t="s">
        <v>463</v>
      </c>
      <c r="E24" s="173"/>
      <c r="F24" s="174">
        <f t="shared" si="0"/>
        <v>258</v>
      </c>
      <c r="G24" s="173">
        <v>13.6</v>
      </c>
      <c r="H24" s="174">
        <f>IF(ISNA(VLOOKUP(G24,Очки_юноши!$C$2:$D$76,2)),,VLOOKUP(G24,Очки_юноши!$C$2:$D$76,2))</f>
        <v>38</v>
      </c>
      <c r="I24" s="173">
        <v>7.15</v>
      </c>
      <c r="J24" s="174">
        <f>IF(ISNA(VLOOKUP(I24,Очки_юноши!$G$2:$H$152,2)),,VLOOKUP(I24,Очки_юноши!$G$2:$H$152,2))</f>
        <v>41</v>
      </c>
      <c r="K24" s="162">
        <v>15</v>
      </c>
      <c r="L24" s="174">
        <f>VLOOKUP(K24,Очки_юноши!$AC$2:$AD$102,2)</f>
        <v>40</v>
      </c>
      <c r="M24" s="162">
        <v>15</v>
      </c>
      <c r="N24" s="174">
        <f>VLOOKUP(M24,Очки_юноши!$O$2:$P$54,2)</f>
        <v>55</v>
      </c>
      <c r="O24" s="162">
        <v>53</v>
      </c>
      <c r="P24" s="174">
        <f>VLOOKUP(O24,Очки_юноши!$Q$2:$R$97,2)</f>
        <v>33</v>
      </c>
      <c r="Q24" s="162">
        <v>250</v>
      </c>
      <c r="R24" s="174">
        <f>IF(ISNA(VLOOKUP(Q24,Очки_юноши!$AG$2:$AH$152,2)),,VLOOKUP(Q24,Очки_юноши!$AG$2:$AH$152,2))</f>
        <v>45</v>
      </c>
      <c r="S24" s="173"/>
      <c r="T24" s="174">
        <f>IF(ISNA(VLOOKUP(S24,Очки_юноши!$AK$2:$AL$152,2)),,VLOOKUP(S24,Очки_юноши!$AK$2:$AL$152,2))</f>
        <v>0</v>
      </c>
      <c r="U24" s="170">
        <v>6</v>
      </c>
      <c r="V24" s="174">
        <f>VLOOKUP(U24,Очки_юноши!$S$2:$T$52,2)</f>
        <v>6</v>
      </c>
    </row>
    <row r="25" spans="1:22" x14ac:dyDescent="0.25">
      <c r="A25" s="173">
        <v>22</v>
      </c>
      <c r="B25" s="176" t="s">
        <v>377</v>
      </c>
      <c r="C25" s="162" t="s">
        <v>405</v>
      </c>
      <c r="D25" s="162" t="s">
        <v>464</v>
      </c>
      <c r="E25" s="173"/>
      <c r="F25" s="174">
        <f t="shared" si="0"/>
        <v>310</v>
      </c>
      <c r="G25" s="173">
        <v>13.1</v>
      </c>
      <c r="H25" s="174">
        <f>IF(ISNA(VLOOKUP(G25,Очки_юноши!$C$2:$D$76,2)),,VLOOKUP(G25,Очки_юноши!$C$2:$D$76,2))</f>
        <v>48</v>
      </c>
      <c r="I25" s="173">
        <v>7</v>
      </c>
      <c r="J25" s="174">
        <f>IF(ISNA(VLOOKUP(I25,Очки_юноши!$G$2:$H$152,2)),,VLOOKUP(I25,Очки_юноши!$G$2:$H$152,2))</f>
        <v>46</v>
      </c>
      <c r="K25" s="162">
        <v>15</v>
      </c>
      <c r="L25" s="174">
        <f>VLOOKUP(K25,Очки_юноши!$AC$2:$AD$102,2)</f>
        <v>40</v>
      </c>
      <c r="M25" s="162">
        <v>14</v>
      </c>
      <c r="N25" s="174">
        <f>VLOOKUP(M25,Очки_юноши!$O$2:$P$54,2)</f>
        <v>52</v>
      </c>
      <c r="O25" s="162">
        <v>46</v>
      </c>
      <c r="P25" s="174">
        <f>VLOOKUP(O25,Очки_юноши!$Q$2:$R$97,2)</f>
        <v>26</v>
      </c>
      <c r="Q25" s="162">
        <v>256</v>
      </c>
      <c r="R25" s="174">
        <f>IF(ISNA(VLOOKUP(Q25,Очки_юноши!$AG$2:$AH$152,2)),,VLOOKUP(Q25,Очки_юноши!$AG$2:$AH$152,2))</f>
        <v>48</v>
      </c>
      <c r="S25" s="173"/>
      <c r="T25" s="174">
        <f>IF(ISNA(VLOOKUP(S25,Очки_юноши!$AK$2:$AL$152,2)),,VLOOKUP(S25,Очки_юноши!$AK$2:$AL$152,2))</f>
        <v>0</v>
      </c>
      <c r="U25" s="170">
        <v>30</v>
      </c>
      <c r="V25" s="174">
        <f>VLOOKUP(U25,Очки_юноши!$S$2:$T$52,2)</f>
        <v>50</v>
      </c>
    </row>
    <row r="26" spans="1:22" x14ac:dyDescent="0.25">
      <c r="A26" s="173">
        <v>23</v>
      </c>
      <c r="B26" s="176" t="s">
        <v>378</v>
      </c>
      <c r="C26" s="162" t="s">
        <v>405</v>
      </c>
      <c r="D26" s="162" t="s">
        <v>465</v>
      </c>
      <c r="E26" s="173"/>
      <c r="F26" s="174">
        <f t="shared" si="0"/>
        <v>274</v>
      </c>
      <c r="G26" s="173">
        <v>13.5</v>
      </c>
      <c r="H26" s="174">
        <f>IF(ISNA(VLOOKUP(G26,Очки_юноши!$C$2:$D$76,2)),,VLOOKUP(G26,Очки_юноши!$C$2:$D$76,2))</f>
        <v>40</v>
      </c>
      <c r="I26" s="173">
        <v>7.17</v>
      </c>
      <c r="J26" s="174">
        <f>IF(ISNA(VLOOKUP(I26,Очки_юноши!$G$2:$H$152,2)),,VLOOKUP(I26,Очки_юноши!$G$2:$H$152,2))</f>
        <v>41</v>
      </c>
      <c r="K26" s="162">
        <v>22</v>
      </c>
      <c r="L26" s="174">
        <f>VLOOKUP(K26,Очки_юноши!$AC$2:$AD$102,2)</f>
        <v>54</v>
      </c>
      <c r="M26" s="162">
        <v>17</v>
      </c>
      <c r="N26" s="174">
        <f>VLOOKUP(M26,Очки_юноши!$O$2:$P$54,2)</f>
        <v>61</v>
      </c>
      <c r="O26" s="162">
        <v>54</v>
      </c>
      <c r="P26" s="174">
        <f>VLOOKUP(O26,Очки_юноши!$Q$2:$R$97,2)</f>
        <v>34</v>
      </c>
      <c r="Q26" s="162">
        <v>228</v>
      </c>
      <c r="R26" s="174">
        <f>IF(ISNA(VLOOKUP(Q26,Очки_юноши!$AG$2:$AH$152,2)),,VLOOKUP(Q26,Очки_юноши!$AG$2:$AH$152,2))</f>
        <v>34</v>
      </c>
      <c r="S26" s="173"/>
      <c r="T26" s="174">
        <f>IF(ISNA(VLOOKUP(S26,Очки_юноши!$AK$2:$AL$152,2)),,VLOOKUP(S26,Очки_юноши!$AK$2:$AL$152,2))</f>
        <v>0</v>
      </c>
      <c r="U26" s="170">
        <v>10</v>
      </c>
      <c r="V26" s="174">
        <f>VLOOKUP(U26,Очки_юноши!$S$2:$T$52,2)</f>
        <v>10</v>
      </c>
    </row>
    <row r="27" spans="1:22" x14ac:dyDescent="0.25">
      <c r="A27" s="173">
        <v>24</v>
      </c>
      <c r="B27" s="176" t="s">
        <v>379</v>
      </c>
      <c r="C27" s="162" t="s">
        <v>405</v>
      </c>
      <c r="D27" s="162" t="s">
        <v>466</v>
      </c>
      <c r="E27" s="173"/>
      <c r="F27" s="174">
        <f t="shared" si="0"/>
        <v>320</v>
      </c>
      <c r="G27" s="173">
        <v>13.1</v>
      </c>
      <c r="H27" s="174">
        <f>IF(ISNA(VLOOKUP(G27,Очки_юноши!$C$2:$D$76,2)),,VLOOKUP(G27,Очки_юноши!$C$2:$D$76,2))</f>
        <v>48</v>
      </c>
      <c r="I27" s="173">
        <v>7.16</v>
      </c>
      <c r="J27" s="174">
        <f>IF(ISNA(VLOOKUP(I27,Очки_юноши!$G$2:$H$152,2)),,VLOOKUP(I27,Очки_юноши!$G$2:$H$152,2))</f>
        <v>41</v>
      </c>
      <c r="K27" s="162">
        <v>16</v>
      </c>
      <c r="L27" s="174">
        <f>VLOOKUP(K27,Очки_юноши!$AC$2:$AD$102,2)</f>
        <v>42</v>
      </c>
      <c r="M27" s="162">
        <v>23</v>
      </c>
      <c r="N27" s="174">
        <f>VLOOKUP(M27,Очки_юноши!$O$2:$P$54,2)</f>
        <v>79</v>
      </c>
      <c r="O27" s="162">
        <v>56</v>
      </c>
      <c r="P27" s="174">
        <f>VLOOKUP(O27,Очки_юноши!$Q$2:$R$97,2)</f>
        <v>36</v>
      </c>
      <c r="Q27" s="162">
        <v>240</v>
      </c>
      <c r="R27" s="174">
        <f>IF(ISNA(VLOOKUP(Q27,Очки_юноши!$AG$2:$AH$152,2)),,VLOOKUP(Q27,Очки_юноши!$AG$2:$AH$152,2))</f>
        <v>40</v>
      </c>
      <c r="S27" s="173"/>
      <c r="T27" s="174">
        <f>IF(ISNA(VLOOKUP(S27,Очки_юноши!$AK$2:$AL$152,2)),,VLOOKUP(S27,Очки_юноши!$AK$2:$AL$152,2))</f>
        <v>0</v>
      </c>
      <c r="U27" s="170">
        <v>22</v>
      </c>
      <c r="V27" s="174">
        <f>VLOOKUP(U27,Очки_юноши!$S$2:$T$52,2)</f>
        <v>34</v>
      </c>
    </row>
    <row r="28" spans="1:22" x14ac:dyDescent="0.25">
      <c r="A28" s="173">
        <v>25</v>
      </c>
      <c r="B28" s="158" t="s">
        <v>380</v>
      </c>
      <c r="C28" s="161" t="s">
        <v>452</v>
      </c>
      <c r="D28" s="161" t="s">
        <v>422</v>
      </c>
      <c r="E28" s="173"/>
      <c r="F28" s="174">
        <f t="shared" si="0"/>
        <v>410</v>
      </c>
      <c r="G28" s="173">
        <v>12.5</v>
      </c>
      <c r="H28" s="174">
        <f>IF(ISNA(VLOOKUP(G28,Очки_юноши!$C$2:$D$76,2)),,VLOOKUP(G28,Очки_юноши!$C$2:$D$76,2))</f>
        <v>60</v>
      </c>
      <c r="I28" s="173">
        <v>7</v>
      </c>
      <c r="J28" s="174">
        <f>IF(ISNA(VLOOKUP(I28,Очки_юноши!$G$2:$H$152,2)),,VLOOKUP(I28,Очки_юноши!$G$2:$H$152,2))</f>
        <v>46</v>
      </c>
      <c r="K28" s="162">
        <v>20</v>
      </c>
      <c r="L28" s="174">
        <f>VLOOKUP(K28,Очки_юноши!$AC$2:$AD$102,2)</f>
        <v>50</v>
      </c>
      <c r="M28" s="162">
        <v>18</v>
      </c>
      <c r="N28" s="174">
        <f>VLOOKUP(M28,Очки_юноши!$O$2:$P$54,2)</f>
        <v>64</v>
      </c>
      <c r="O28" s="162">
        <v>72</v>
      </c>
      <c r="P28" s="174">
        <f>VLOOKUP(O28,Очки_юноши!$Q$2:$R$97,2)</f>
        <v>64</v>
      </c>
      <c r="Q28" s="162">
        <v>272</v>
      </c>
      <c r="R28" s="174">
        <f>IF(ISNA(VLOOKUP(Q28,Очки_юноши!$AG$2:$AH$152,2)),,VLOOKUP(Q28,Очки_юноши!$AG$2:$AH$152,2))</f>
        <v>56</v>
      </c>
      <c r="S28" s="173"/>
      <c r="T28" s="174">
        <f>IF(ISNA(VLOOKUP(S28,Очки_юноши!$AK$2:$AL$152,2)),,VLOOKUP(S28,Очки_юноши!$AK$2:$AL$152,2))</f>
        <v>0</v>
      </c>
      <c r="U28" s="170">
        <v>40</v>
      </c>
      <c r="V28" s="174">
        <f>VLOOKUP(U28,Очки_юноши!$S$2:$T$52,2)</f>
        <v>70</v>
      </c>
    </row>
    <row r="29" spans="1:22" x14ac:dyDescent="0.25">
      <c r="A29" s="173">
        <v>26</v>
      </c>
      <c r="B29" s="158" t="s">
        <v>381</v>
      </c>
      <c r="C29" s="161" t="s">
        <v>452</v>
      </c>
      <c r="D29" s="161" t="s">
        <v>423</v>
      </c>
      <c r="E29" s="173"/>
      <c r="F29" s="174">
        <f t="shared" si="0"/>
        <v>288</v>
      </c>
      <c r="G29" s="173">
        <v>12.8</v>
      </c>
      <c r="H29" s="174">
        <f>IF(ISNA(VLOOKUP(G29,Очки_юноши!$C$2:$D$76,2)),,VLOOKUP(G29,Очки_юноши!$C$2:$D$76,2))</f>
        <v>54</v>
      </c>
      <c r="I29" s="173">
        <v>7.02</v>
      </c>
      <c r="J29" s="174">
        <f>IF(ISNA(VLOOKUP(I29,Очки_юноши!$G$2:$H$152,2)),,VLOOKUP(I29,Очки_юноши!$G$2:$H$152,2))</f>
        <v>46</v>
      </c>
      <c r="K29" s="162">
        <v>15</v>
      </c>
      <c r="L29" s="174">
        <f>VLOOKUP(K29,Очки_юноши!$AC$2:$AD$102,2)</f>
        <v>40</v>
      </c>
      <c r="M29" s="162">
        <v>11</v>
      </c>
      <c r="N29" s="174">
        <f>VLOOKUP(M29,Очки_юноши!$O$2:$P$54,2)</f>
        <v>43</v>
      </c>
      <c r="O29" s="162">
        <v>68</v>
      </c>
      <c r="P29" s="174">
        <f>VLOOKUP(O29,Очки_юноши!$Q$2:$R$97,2)</f>
        <v>56</v>
      </c>
      <c r="Q29" s="162">
        <v>235</v>
      </c>
      <c r="R29" s="174">
        <f>IF(ISNA(VLOOKUP(Q29,Очки_юноши!$AG$2:$AH$152,2)),,VLOOKUP(Q29,Очки_юноши!$AG$2:$AH$152,2))</f>
        <v>37</v>
      </c>
      <c r="S29" s="173"/>
      <c r="T29" s="174">
        <f>IF(ISNA(VLOOKUP(S29,Очки_юноши!$AK$2:$AL$152,2)),,VLOOKUP(S29,Очки_юноши!$AK$2:$AL$152,2))</f>
        <v>0</v>
      </c>
      <c r="U29" s="170">
        <v>11</v>
      </c>
      <c r="V29" s="174">
        <f>VLOOKUP(U29,Очки_юноши!$S$2:$T$52,2)</f>
        <v>12</v>
      </c>
    </row>
    <row r="30" spans="1:22" x14ac:dyDescent="0.25">
      <c r="A30" s="173">
        <v>27</v>
      </c>
      <c r="B30" s="158" t="s">
        <v>382</v>
      </c>
      <c r="C30" s="161" t="s">
        <v>452</v>
      </c>
      <c r="D30" s="161" t="s">
        <v>424</v>
      </c>
      <c r="E30" s="173"/>
      <c r="F30" s="174">
        <f t="shared" si="0"/>
        <v>309</v>
      </c>
      <c r="G30" s="173">
        <v>13.1</v>
      </c>
      <c r="H30" s="174">
        <f>IF(ISNA(VLOOKUP(G30,Очки_юноши!$C$2:$D$76,2)),,VLOOKUP(G30,Очки_юноши!$C$2:$D$76,2))</f>
        <v>48</v>
      </c>
      <c r="I30" s="173">
        <v>7.05</v>
      </c>
      <c r="J30" s="174">
        <f>IF(ISNA(VLOOKUP(I30,Очки_юноши!$G$2:$H$152,2)),,VLOOKUP(I30,Очки_юноши!$G$2:$H$152,2))</f>
        <v>45</v>
      </c>
      <c r="K30" s="162">
        <v>11</v>
      </c>
      <c r="L30" s="174">
        <f>VLOOKUP(K30,Очки_юноши!$AC$2:$AD$102,2)</f>
        <v>31</v>
      </c>
      <c r="M30" s="162">
        <v>21</v>
      </c>
      <c r="N30" s="174">
        <f>VLOOKUP(M30,Очки_юноши!$O$2:$P$54,2)</f>
        <v>73</v>
      </c>
      <c r="O30" s="162">
        <v>66</v>
      </c>
      <c r="P30" s="174">
        <f>VLOOKUP(O30,Очки_юноши!$Q$2:$R$97,2)</f>
        <v>52</v>
      </c>
      <c r="Q30" s="162">
        <v>232</v>
      </c>
      <c r="R30" s="174">
        <f>IF(ISNA(VLOOKUP(Q30,Очки_юноши!$AG$2:$AH$152,2)),,VLOOKUP(Q30,Очки_юноши!$AG$2:$AH$152,2))</f>
        <v>36</v>
      </c>
      <c r="S30" s="173"/>
      <c r="T30" s="174">
        <f>IF(ISNA(VLOOKUP(S30,Очки_юноши!$AK$2:$AL$152,2)),,VLOOKUP(S30,Очки_юноши!$AK$2:$AL$152,2))</f>
        <v>0</v>
      </c>
      <c r="U30" s="170">
        <v>17</v>
      </c>
      <c r="V30" s="174">
        <f>VLOOKUP(U30,Очки_юноши!$S$2:$T$52,2)</f>
        <v>24</v>
      </c>
    </row>
    <row r="31" spans="1:22" x14ac:dyDescent="0.25">
      <c r="A31" s="173">
        <v>28</v>
      </c>
      <c r="B31" s="158" t="s">
        <v>383</v>
      </c>
      <c r="C31" s="161" t="s">
        <v>452</v>
      </c>
      <c r="D31" s="161" t="s">
        <v>425</v>
      </c>
      <c r="E31" s="173"/>
      <c r="F31" s="174">
        <f t="shared" si="0"/>
        <v>250</v>
      </c>
      <c r="G31" s="173">
        <v>13.5</v>
      </c>
      <c r="H31" s="174">
        <f>IF(ISNA(VLOOKUP(G31,Очки_юноши!$C$2:$D$76,2)),,VLOOKUP(G31,Очки_юноши!$C$2:$D$76,2))</f>
        <v>40</v>
      </c>
      <c r="I31" s="173">
        <v>7.23</v>
      </c>
      <c r="J31" s="174">
        <f>IF(ISNA(VLOOKUP(I31,Очки_юноши!$G$2:$H$152,2)),,VLOOKUP(I31,Очки_юноши!$G$2:$H$152,2))</f>
        <v>39</v>
      </c>
      <c r="K31" s="162">
        <v>19</v>
      </c>
      <c r="L31" s="174">
        <f>VLOOKUP(K31,Очки_юноши!$AC$2:$AD$102,2)</f>
        <v>48</v>
      </c>
      <c r="M31" s="162">
        <v>11</v>
      </c>
      <c r="N31" s="174">
        <f>VLOOKUP(M31,Очки_юноши!$O$2:$P$54,2)</f>
        <v>43</v>
      </c>
      <c r="O31" s="162">
        <v>60</v>
      </c>
      <c r="P31" s="174">
        <f>VLOOKUP(O31,Очки_юноши!$Q$2:$R$97,2)</f>
        <v>40</v>
      </c>
      <c r="Q31" s="162">
        <v>232</v>
      </c>
      <c r="R31" s="174">
        <f>IF(ISNA(VLOOKUP(Q31,Очки_юноши!$AG$2:$AH$152,2)),,VLOOKUP(Q31,Очки_юноши!$AG$2:$AH$152,2))</f>
        <v>36</v>
      </c>
      <c r="S31" s="173"/>
      <c r="T31" s="174">
        <f>IF(ISNA(VLOOKUP(S31,Очки_юноши!$AK$2:$AL$152,2)),,VLOOKUP(S31,Очки_юноши!$AK$2:$AL$152,2))</f>
        <v>0</v>
      </c>
      <c r="U31" s="170">
        <v>4</v>
      </c>
      <c r="V31" s="174">
        <f>VLOOKUP(U31,Очки_юноши!$S$2:$T$52,2)</f>
        <v>4</v>
      </c>
    </row>
    <row r="32" spans="1:22" x14ac:dyDescent="0.25">
      <c r="A32" s="173">
        <v>29</v>
      </c>
      <c r="B32" s="158" t="s">
        <v>384</v>
      </c>
      <c r="C32" s="161" t="s">
        <v>452</v>
      </c>
      <c r="D32" s="161" t="s">
        <v>426</v>
      </c>
      <c r="E32" s="173"/>
      <c r="F32" s="174">
        <f t="shared" si="0"/>
        <v>309</v>
      </c>
      <c r="G32" s="173">
        <v>13.4</v>
      </c>
      <c r="H32" s="174">
        <f>IF(ISNA(VLOOKUP(G32,Очки_юноши!$C$2:$D$76,2)),,VLOOKUP(G32,Очки_юноши!$C$2:$D$76,2))</f>
        <v>42</v>
      </c>
      <c r="I32" s="173">
        <v>7.14</v>
      </c>
      <c r="J32" s="174">
        <f>IF(ISNA(VLOOKUP(I32,Очки_юноши!$G$2:$H$152,2)),,VLOOKUP(I32,Очки_юноши!$G$2:$H$152,2))</f>
        <v>42</v>
      </c>
      <c r="K32" s="162">
        <v>14</v>
      </c>
      <c r="L32" s="174">
        <f>VLOOKUP(K32,Очки_юноши!$AC$2:$AD$102,2)</f>
        <v>38</v>
      </c>
      <c r="M32" s="162">
        <v>18</v>
      </c>
      <c r="N32" s="174">
        <f>VLOOKUP(M32,Очки_юноши!$O$2:$P$54,2)</f>
        <v>64</v>
      </c>
      <c r="O32" s="162">
        <v>63</v>
      </c>
      <c r="P32" s="174">
        <f>VLOOKUP(O32,Очки_юноши!$Q$2:$R$97,2)</f>
        <v>46</v>
      </c>
      <c r="Q32" s="162">
        <v>262</v>
      </c>
      <c r="R32" s="174">
        <f>IF(ISNA(VLOOKUP(Q32,Очки_юноши!$AG$2:$AH$152,2)),,VLOOKUP(Q32,Очки_юноши!$AG$2:$AH$152,2))</f>
        <v>51</v>
      </c>
      <c r="S32" s="173"/>
      <c r="T32" s="174">
        <f>IF(ISNA(VLOOKUP(S32,Очки_юноши!$AK$2:$AL$152,2)),,VLOOKUP(S32,Очки_юноши!$AK$2:$AL$152,2))</f>
        <v>0</v>
      </c>
      <c r="U32" s="170">
        <v>18</v>
      </c>
      <c r="V32" s="174">
        <f>VLOOKUP(U32,Очки_юноши!$S$2:$T$52,2)</f>
        <v>26</v>
      </c>
    </row>
    <row r="33" spans="1:22" x14ac:dyDescent="0.25">
      <c r="A33" s="173">
        <v>30</v>
      </c>
      <c r="B33" s="160" t="s">
        <v>385</v>
      </c>
      <c r="C33" s="162" t="s">
        <v>406</v>
      </c>
      <c r="D33" s="162" t="s">
        <v>467</v>
      </c>
      <c r="E33" s="173"/>
      <c r="F33" s="174">
        <f t="shared" si="0"/>
        <v>302</v>
      </c>
      <c r="G33" s="173">
        <v>13.5</v>
      </c>
      <c r="H33" s="174">
        <f>IF(ISNA(VLOOKUP(G33,Очки_юноши!$C$2:$D$76,2)),,VLOOKUP(G33,Очки_юноши!$C$2:$D$76,2))</f>
        <v>40</v>
      </c>
      <c r="I33" s="173">
        <v>7.45</v>
      </c>
      <c r="J33" s="174">
        <f>IF(ISNA(VLOOKUP(I33,Очки_юноши!$G$2:$H$152,2)),,VLOOKUP(I33,Очки_юноши!$G$2:$H$152,2))</f>
        <v>32</v>
      </c>
      <c r="K33" s="162">
        <v>25</v>
      </c>
      <c r="L33" s="174">
        <f>VLOOKUP(K33,Очки_юноши!$AC$2:$AD$102,2)</f>
        <v>60</v>
      </c>
      <c r="M33" s="162">
        <v>15</v>
      </c>
      <c r="N33" s="174">
        <f>VLOOKUP(M33,Очки_юноши!$O$2:$P$54,2)</f>
        <v>55</v>
      </c>
      <c r="O33" s="162">
        <v>69</v>
      </c>
      <c r="P33" s="174">
        <f>VLOOKUP(O33,Очки_юноши!$Q$2:$R$97,2)</f>
        <v>58</v>
      </c>
      <c r="Q33" s="162">
        <v>254</v>
      </c>
      <c r="R33" s="174">
        <f>IF(ISNA(VLOOKUP(Q33,Очки_юноши!$AG$2:$AH$152,2)),,VLOOKUP(Q33,Очки_юноши!$AG$2:$AH$152,2))</f>
        <v>47</v>
      </c>
      <c r="S33" s="173"/>
      <c r="T33" s="174">
        <f>IF(ISNA(VLOOKUP(S33,Очки_юноши!$AK$2:$AL$152,2)),,VLOOKUP(S33,Очки_юноши!$AK$2:$AL$152,2))</f>
        <v>0</v>
      </c>
      <c r="U33" s="170">
        <v>10</v>
      </c>
      <c r="V33" s="174">
        <f>VLOOKUP(U33,Очки_юноши!$S$2:$T$52,2)</f>
        <v>10</v>
      </c>
    </row>
    <row r="34" spans="1:22" x14ac:dyDescent="0.25">
      <c r="A34" s="173">
        <v>31</v>
      </c>
      <c r="B34" s="160" t="s">
        <v>386</v>
      </c>
      <c r="C34" s="162" t="s">
        <v>406</v>
      </c>
      <c r="D34" s="162" t="s">
        <v>468</v>
      </c>
      <c r="E34" s="173"/>
      <c r="F34" s="174">
        <f t="shared" si="0"/>
        <v>305</v>
      </c>
      <c r="G34" s="173">
        <v>12.4</v>
      </c>
      <c r="H34" s="174">
        <f>IF(ISNA(VLOOKUP(G34,Очки_юноши!$C$2:$D$76,2)),,VLOOKUP(G34,Очки_юноши!$C$2:$D$76,2))</f>
        <v>62</v>
      </c>
      <c r="I34" s="173">
        <v>7.06</v>
      </c>
      <c r="J34" s="174">
        <f>IF(ISNA(VLOOKUP(I34,Очки_юноши!$G$2:$H$152,2)),,VLOOKUP(I34,Очки_юноши!$G$2:$H$152,2))</f>
        <v>44</v>
      </c>
      <c r="K34" s="162">
        <v>13</v>
      </c>
      <c r="L34" s="174">
        <f>VLOOKUP(K34,Очки_юноши!$AC$2:$AD$102,2)</f>
        <v>36</v>
      </c>
      <c r="M34" s="162">
        <v>12</v>
      </c>
      <c r="N34" s="174">
        <f>VLOOKUP(M34,Очки_юноши!$O$2:$P$54,2)</f>
        <v>46</v>
      </c>
      <c r="O34" s="162">
        <v>36</v>
      </c>
      <c r="P34" s="174">
        <f>VLOOKUP(O34,Очки_юноши!$Q$2:$R$97,2)</f>
        <v>16</v>
      </c>
      <c r="Q34" s="162">
        <v>255</v>
      </c>
      <c r="R34" s="174">
        <f>IF(ISNA(VLOOKUP(Q34,Очки_юноши!$AG$2:$AH$152,2)),,VLOOKUP(Q34,Очки_юноши!$AG$2:$AH$152,2))</f>
        <v>47</v>
      </c>
      <c r="S34" s="173"/>
      <c r="T34" s="174">
        <f>IF(ISNA(VLOOKUP(S34,Очки_юноши!$AK$2:$AL$152,2)),,VLOOKUP(S34,Очки_юноши!$AK$2:$AL$152,2))</f>
        <v>0</v>
      </c>
      <c r="U34" s="170">
        <v>32</v>
      </c>
      <c r="V34" s="174">
        <f>VLOOKUP(U34,Очки_юноши!$S$2:$T$52,2)</f>
        <v>54</v>
      </c>
    </row>
    <row r="35" spans="1:22" x14ac:dyDescent="0.25">
      <c r="A35" s="173">
        <v>32</v>
      </c>
      <c r="B35" s="176" t="s">
        <v>387</v>
      </c>
      <c r="C35" s="162" t="s">
        <v>407</v>
      </c>
      <c r="D35" s="162" t="s">
        <v>469</v>
      </c>
      <c r="E35" s="173"/>
      <c r="F35" s="174">
        <f t="shared" si="0"/>
        <v>251</v>
      </c>
      <c r="G35" s="173">
        <v>13.2</v>
      </c>
      <c r="H35" s="174">
        <f>IF(ISNA(VLOOKUP(G35,Очки_юноши!$C$2:$D$76,2)),,VLOOKUP(G35,Очки_юноши!$C$2:$D$76,2))</f>
        <v>46</v>
      </c>
      <c r="I35" s="173">
        <v>8.24</v>
      </c>
      <c r="J35" s="174">
        <f>IF(ISNA(VLOOKUP(I35,Очки_юноши!$G$2:$H$152,2)),,VLOOKUP(I35,Очки_юноши!$G$2:$H$152,2))</f>
        <v>25</v>
      </c>
      <c r="K35" s="162">
        <v>13</v>
      </c>
      <c r="L35" s="174">
        <f>VLOOKUP(K35,Очки_юноши!$AC$2:$AD$102,2)</f>
        <v>36</v>
      </c>
      <c r="M35" s="162">
        <v>10</v>
      </c>
      <c r="N35" s="174">
        <f>VLOOKUP(M35,Очки_юноши!$O$2:$P$54,2)</f>
        <v>40</v>
      </c>
      <c r="O35" s="162">
        <v>47</v>
      </c>
      <c r="P35" s="174">
        <f>VLOOKUP(O35,Очки_юноши!$Q$2:$R$97,2)</f>
        <v>27</v>
      </c>
      <c r="Q35" s="162">
        <v>250</v>
      </c>
      <c r="R35" s="174">
        <f>IF(ISNA(VLOOKUP(Q35,Очки_юноши!$AG$2:$AH$152,2)),,VLOOKUP(Q35,Очки_юноши!$AG$2:$AH$152,2))</f>
        <v>45</v>
      </c>
      <c r="S35" s="173"/>
      <c r="T35" s="174">
        <f>IF(ISNA(VLOOKUP(S35,Очки_юноши!$AK$2:$AL$152,2)),,VLOOKUP(S35,Очки_юноши!$AK$2:$AL$152,2))</f>
        <v>0</v>
      </c>
      <c r="U35" s="170">
        <v>21</v>
      </c>
      <c r="V35" s="174">
        <f>VLOOKUP(U35,Очки_юноши!$S$2:$T$52,2)</f>
        <v>32</v>
      </c>
    </row>
    <row r="36" spans="1:22" x14ac:dyDescent="0.25">
      <c r="A36" s="173">
        <v>33</v>
      </c>
      <c r="B36" s="176" t="s">
        <v>388</v>
      </c>
      <c r="C36" s="162" t="s">
        <v>407</v>
      </c>
      <c r="D36" s="162" t="s">
        <v>470</v>
      </c>
      <c r="E36" s="173"/>
      <c r="F36" s="174">
        <f t="shared" ref="F36:F67" si="1">H36+J36+L36+N36+P36+R36+T36+V36</f>
        <v>222</v>
      </c>
      <c r="G36" s="173">
        <v>14.1</v>
      </c>
      <c r="H36" s="174">
        <f>IF(ISNA(VLOOKUP(G36,Очки_юноши!$C$2:$D$76,2)),,VLOOKUP(G36,Очки_юноши!$C$2:$D$76,2))</f>
        <v>28</v>
      </c>
      <c r="I36" s="173">
        <v>8.1999999999999993</v>
      </c>
      <c r="J36" s="174">
        <f>IF(ISNA(VLOOKUP(I36,Очки_юноши!$G$2:$H$152,2)),,VLOOKUP(I36,Очки_юноши!$G$2:$H$152,2))</f>
        <v>25</v>
      </c>
      <c r="K36" s="162">
        <v>17</v>
      </c>
      <c r="L36" s="174">
        <f>VLOOKUP(K36,Очки_юноши!$AC$2:$AD$102,2)</f>
        <v>44</v>
      </c>
      <c r="M36" s="162">
        <v>9</v>
      </c>
      <c r="N36" s="174">
        <f>VLOOKUP(M36,Очки_юноши!$O$2:$P$54,2)</f>
        <v>37</v>
      </c>
      <c r="O36" s="162">
        <v>57</v>
      </c>
      <c r="P36" s="174">
        <f>VLOOKUP(O36,Очки_юноши!$Q$2:$R$97,2)</f>
        <v>37</v>
      </c>
      <c r="Q36" s="162">
        <v>239</v>
      </c>
      <c r="R36" s="174">
        <f>IF(ISNA(VLOOKUP(Q36,Очки_юноши!$AG$2:$AH$152,2)),,VLOOKUP(Q36,Очки_юноши!$AG$2:$AH$152,2))</f>
        <v>39</v>
      </c>
      <c r="S36" s="173"/>
      <c r="T36" s="174">
        <f>IF(ISNA(VLOOKUP(S36,Очки_юноши!$AK$2:$AL$152,2)),,VLOOKUP(S36,Очки_юноши!$AK$2:$AL$152,2))</f>
        <v>0</v>
      </c>
      <c r="U36" s="170">
        <v>11</v>
      </c>
      <c r="V36" s="174">
        <f>VLOOKUP(U36,Очки_юноши!$S$2:$T$52,2)</f>
        <v>12</v>
      </c>
    </row>
    <row r="37" spans="1:22" x14ac:dyDescent="0.25">
      <c r="A37" s="173">
        <v>34</v>
      </c>
      <c r="B37" s="176" t="s">
        <v>389</v>
      </c>
      <c r="C37" s="162" t="s">
        <v>407</v>
      </c>
      <c r="D37" s="162" t="s">
        <v>471</v>
      </c>
      <c r="E37" s="173"/>
      <c r="F37" s="174">
        <f t="shared" si="1"/>
        <v>258</v>
      </c>
      <c r="G37" s="173">
        <v>13.2</v>
      </c>
      <c r="H37" s="174">
        <f>IF(ISNA(VLOOKUP(G37,Очки_юноши!$C$2:$D$76,2)),,VLOOKUP(G37,Очки_юноши!$C$2:$D$76,2))</f>
        <v>46</v>
      </c>
      <c r="I37" s="173">
        <v>7.06</v>
      </c>
      <c r="J37" s="174">
        <f>IF(ISNA(VLOOKUP(I37,Очки_юноши!$G$2:$H$152,2)),,VLOOKUP(I37,Очки_юноши!$G$2:$H$152,2))</f>
        <v>44</v>
      </c>
      <c r="K37" s="162">
        <v>17</v>
      </c>
      <c r="L37" s="174">
        <f>VLOOKUP(K37,Очки_юноши!$AC$2:$AD$102,2)</f>
        <v>44</v>
      </c>
      <c r="M37" s="162">
        <v>12</v>
      </c>
      <c r="N37" s="174">
        <f>VLOOKUP(M37,Очки_юноши!$O$2:$P$54,2)</f>
        <v>46</v>
      </c>
      <c r="O37" s="162">
        <v>44</v>
      </c>
      <c r="P37" s="174">
        <f>VLOOKUP(O37,Очки_юноши!$Q$2:$R$97,2)</f>
        <v>24</v>
      </c>
      <c r="Q37" s="162">
        <v>236</v>
      </c>
      <c r="R37" s="174">
        <f>IF(ISNA(VLOOKUP(Q37,Очки_юноши!$AG$2:$AH$152,2)),,VLOOKUP(Q37,Очки_юноши!$AG$2:$AH$152,2))</f>
        <v>38</v>
      </c>
      <c r="S37" s="173"/>
      <c r="T37" s="174">
        <f>IF(ISNA(VLOOKUP(S37,Очки_юноши!$AK$2:$AL$152,2)),,VLOOKUP(S37,Очки_юноши!$AK$2:$AL$152,2))</f>
        <v>0</v>
      </c>
      <c r="U37" s="170">
        <v>13</v>
      </c>
      <c r="V37" s="174">
        <f>VLOOKUP(U37,Очки_юноши!$S$2:$T$52,2)</f>
        <v>16</v>
      </c>
    </row>
    <row r="38" spans="1:22" x14ac:dyDescent="0.25">
      <c r="A38" s="173">
        <v>35</v>
      </c>
      <c r="B38" s="176" t="s">
        <v>390</v>
      </c>
      <c r="C38" s="162" t="s">
        <v>407</v>
      </c>
      <c r="D38" s="162" t="s">
        <v>472</v>
      </c>
      <c r="E38" s="173"/>
      <c r="F38" s="174">
        <f t="shared" si="1"/>
        <v>221</v>
      </c>
      <c r="G38" s="173">
        <v>13.5</v>
      </c>
      <c r="H38" s="174">
        <f>IF(ISNA(VLOOKUP(G38,Очки_юноши!$C$2:$D$76,2)),,VLOOKUP(G38,Очки_юноши!$C$2:$D$76,2))</f>
        <v>40</v>
      </c>
      <c r="I38" s="173">
        <v>7.46</v>
      </c>
      <c r="J38" s="174">
        <f>IF(ISNA(VLOOKUP(I38,Очки_юноши!$G$2:$H$152,2)),,VLOOKUP(I38,Очки_юноши!$G$2:$H$152,2))</f>
        <v>31</v>
      </c>
      <c r="K38" s="162">
        <v>11</v>
      </c>
      <c r="L38" s="174">
        <f>VLOOKUP(K38,Очки_юноши!$AC$2:$AD$102,2)</f>
        <v>31</v>
      </c>
      <c r="M38" s="162">
        <v>9</v>
      </c>
      <c r="N38" s="174">
        <f>VLOOKUP(M38,Очки_юноши!$O$2:$P$54,2)</f>
        <v>37</v>
      </c>
      <c r="O38" s="162">
        <v>41</v>
      </c>
      <c r="P38" s="174">
        <f>VLOOKUP(O38,Очки_юноши!$Q$2:$R$97,2)</f>
        <v>21</v>
      </c>
      <c r="Q38" s="162">
        <v>231</v>
      </c>
      <c r="R38" s="174">
        <f>IF(ISNA(VLOOKUP(Q38,Очки_юноши!$AG$2:$AH$152,2)),,VLOOKUP(Q38,Очки_юноши!$AG$2:$AH$152,2))</f>
        <v>35</v>
      </c>
      <c r="S38" s="173"/>
      <c r="T38" s="174">
        <f>IF(ISNA(VLOOKUP(S38,Очки_юноши!$AK$2:$AL$152,2)),,VLOOKUP(S38,Очки_юноши!$AK$2:$AL$152,2))</f>
        <v>0</v>
      </c>
      <c r="U38" s="170">
        <v>18</v>
      </c>
      <c r="V38" s="174">
        <f>VLOOKUP(U38,Очки_юноши!$S$2:$T$52,2)</f>
        <v>26</v>
      </c>
    </row>
    <row r="39" spans="1:22" x14ac:dyDescent="0.25">
      <c r="A39" s="173">
        <v>36</v>
      </c>
      <c r="B39" s="176" t="s">
        <v>391</v>
      </c>
      <c r="C39" s="162" t="s">
        <v>407</v>
      </c>
      <c r="D39" s="162" t="s">
        <v>473</v>
      </c>
      <c r="E39" s="173"/>
      <c r="F39" s="174">
        <f t="shared" si="1"/>
        <v>309</v>
      </c>
      <c r="G39" s="173">
        <v>12.1</v>
      </c>
      <c r="H39" s="174">
        <f>IF(ISNA(VLOOKUP(G39,Очки_юноши!$C$2:$D$76,2)),,VLOOKUP(G39,Очки_юноши!$C$2:$D$76,2))</f>
        <v>68</v>
      </c>
      <c r="I39" s="173">
        <v>7.16</v>
      </c>
      <c r="J39" s="174">
        <f>IF(ISNA(VLOOKUP(I39,Очки_юноши!$G$2:$H$152,2)),,VLOOKUP(I39,Очки_юноши!$G$2:$H$152,2))</f>
        <v>41</v>
      </c>
      <c r="K39" s="162">
        <v>13</v>
      </c>
      <c r="L39" s="174">
        <f>VLOOKUP(K39,Очки_юноши!$AC$2:$AD$102,2)</f>
        <v>36</v>
      </c>
      <c r="M39" s="162">
        <v>14</v>
      </c>
      <c r="N39" s="174">
        <f>VLOOKUP(M39,Очки_юноши!$O$2:$P$54,2)</f>
        <v>52</v>
      </c>
      <c r="O39" s="162">
        <v>44</v>
      </c>
      <c r="P39" s="174">
        <f>VLOOKUP(O39,Очки_юноши!$Q$2:$R$97,2)</f>
        <v>24</v>
      </c>
      <c r="Q39" s="162">
        <v>240</v>
      </c>
      <c r="R39" s="174">
        <f>IF(ISNA(VLOOKUP(Q39,Очки_юноши!$AG$2:$AH$152,2)),,VLOOKUP(Q39,Очки_юноши!$AG$2:$AH$152,2))</f>
        <v>40</v>
      </c>
      <c r="S39" s="173"/>
      <c r="T39" s="174">
        <f>IF(ISNA(VLOOKUP(S39,Очки_юноши!$AK$2:$AL$152,2)),,VLOOKUP(S39,Очки_юноши!$AK$2:$AL$152,2))</f>
        <v>0</v>
      </c>
      <c r="U39" s="170">
        <v>29</v>
      </c>
      <c r="V39" s="174">
        <f>VLOOKUP(U39,Очки_юноши!$S$2:$T$52,2)</f>
        <v>48</v>
      </c>
    </row>
    <row r="40" spans="1:22" x14ac:dyDescent="0.25">
      <c r="A40" s="173">
        <v>37</v>
      </c>
      <c r="B40" s="158" t="s">
        <v>392</v>
      </c>
      <c r="C40" s="161" t="s">
        <v>454</v>
      </c>
      <c r="D40" s="177" t="s">
        <v>427</v>
      </c>
      <c r="E40" s="173"/>
      <c r="F40" s="174">
        <f t="shared" si="1"/>
        <v>302</v>
      </c>
      <c r="G40" s="173">
        <v>12.5</v>
      </c>
      <c r="H40" s="174">
        <f>IF(ISNA(VLOOKUP(G40,Очки_юноши!$C$2:$D$76,2)),,VLOOKUP(G40,Очки_юноши!$C$2:$D$76,2))</f>
        <v>60</v>
      </c>
      <c r="I40" s="173">
        <v>7.22</v>
      </c>
      <c r="J40" s="174">
        <f>IF(ISNA(VLOOKUP(I40,Очки_юноши!$G$2:$H$152,2)),,VLOOKUP(I40,Очки_юноши!$G$2:$H$152,2))</f>
        <v>39</v>
      </c>
      <c r="K40" s="162">
        <v>18</v>
      </c>
      <c r="L40" s="174">
        <f>VLOOKUP(K40,Очки_юноши!$AC$2:$AD$102,2)</f>
        <v>46</v>
      </c>
      <c r="M40" s="162">
        <v>18</v>
      </c>
      <c r="N40" s="174">
        <f>VLOOKUP(M40,Очки_юноши!$O$2:$P$54,2)</f>
        <v>64</v>
      </c>
      <c r="O40" s="162">
        <v>53</v>
      </c>
      <c r="P40" s="174">
        <f>VLOOKUP(O40,Очки_юноши!$Q$2:$R$97,2)</f>
        <v>33</v>
      </c>
      <c r="Q40" s="162">
        <v>268</v>
      </c>
      <c r="R40" s="174">
        <f>IF(ISNA(VLOOKUP(Q40,Очки_юноши!$AG$2:$AH$152,2)),,VLOOKUP(Q40,Очки_юноши!$AG$2:$AH$152,2))</f>
        <v>54</v>
      </c>
      <c r="S40" s="173"/>
      <c r="T40" s="174">
        <f>IF(ISNA(VLOOKUP(S40,Очки_юноши!$AK$2:$AL$152,2)),,VLOOKUP(S40,Очки_юноши!$AK$2:$AL$152,2))</f>
        <v>0</v>
      </c>
      <c r="U40" s="170">
        <v>6</v>
      </c>
      <c r="V40" s="174">
        <f>VLOOKUP(U40,Очки_юноши!$S$2:$T$52,2)</f>
        <v>6</v>
      </c>
    </row>
    <row r="41" spans="1:22" x14ac:dyDescent="0.25">
      <c r="A41" s="173">
        <v>38</v>
      </c>
      <c r="B41" s="158" t="s">
        <v>393</v>
      </c>
      <c r="C41" s="161" t="s">
        <v>454</v>
      </c>
      <c r="D41" s="161" t="s">
        <v>428</v>
      </c>
      <c r="E41" s="173"/>
      <c r="F41" s="174">
        <f t="shared" si="1"/>
        <v>218</v>
      </c>
      <c r="G41" s="173">
        <v>13.7</v>
      </c>
      <c r="H41" s="174">
        <f>IF(ISNA(VLOOKUP(G41,Очки_юноши!$C$2:$D$76,2)),,VLOOKUP(G41,Очки_юноши!$C$2:$D$76,2))</f>
        <v>36</v>
      </c>
      <c r="I41" s="173">
        <v>7.43</v>
      </c>
      <c r="J41" s="174">
        <f>IF(ISNA(VLOOKUP(I41,Очки_юноши!$G$2:$H$152,2)),,VLOOKUP(I41,Очки_юноши!$G$2:$H$152,2))</f>
        <v>32</v>
      </c>
      <c r="K41" s="162">
        <v>12</v>
      </c>
      <c r="L41" s="174">
        <f>VLOOKUP(K41,Очки_юноши!$AC$2:$AD$102,2)</f>
        <v>34</v>
      </c>
      <c r="M41" s="162">
        <v>15</v>
      </c>
      <c r="N41" s="174">
        <f>VLOOKUP(M41,Очки_юноши!$O$2:$P$54,2)</f>
        <v>55</v>
      </c>
      <c r="O41" s="162">
        <v>34</v>
      </c>
      <c r="P41" s="174">
        <f>VLOOKUP(O41,Очки_юноши!$Q$2:$R$97,2)</f>
        <v>14</v>
      </c>
      <c r="Q41" s="162">
        <v>231</v>
      </c>
      <c r="R41" s="174">
        <f>IF(ISNA(VLOOKUP(Q41,Очки_юноши!$AG$2:$AH$152,2)),,VLOOKUP(Q41,Очки_юноши!$AG$2:$AH$152,2))</f>
        <v>35</v>
      </c>
      <c r="S41" s="173"/>
      <c r="T41" s="174">
        <f>IF(ISNA(VLOOKUP(S41,Очки_юноши!$AK$2:$AL$152,2)),,VLOOKUP(S41,Очки_юноши!$AK$2:$AL$152,2))</f>
        <v>0</v>
      </c>
      <c r="U41" s="170">
        <v>11</v>
      </c>
      <c r="V41" s="174">
        <f>VLOOKUP(U41,Очки_юноши!$S$2:$T$52,2)</f>
        <v>12</v>
      </c>
    </row>
    <row r="42" spans="1:22" x14ac:dyDescent="0.25">
      <c r="A42" s="173">
        <v>39</v>
      </c>
      <c r="B42" s="158" t="s">
        <v>394</v>
      </c>
      <c r="C42" s="161" t="s">
        <v>454</v>
      </c>
      <c r="D42" s="161" t="s">
        <v>429</v>
      </c>
      <c r="E42" s="173"/>
      <c r="F42" s="174">
        <f t="shared" si="1"/>
        <v>301</v>
      </c>
      <c r="G42" s="173">
        <v>13.1</v>
      </c>
      <c r="H42" s="174">
        <f>IF(ISNA(VLOOKUP(G42,Очки_юноши!$C$2:$D$76,2)),,VLOOKUP(G42,Очки_юноши!$C$2:$D$76,2))</f>
        <v>48</v>
      </c>
      <c r="I42" s="173">
        <v>7.34</v>
      </c>
      <c r="J42" s="174">
        <f>IF(ISNA(VLOOKUP(I42,Очки_юноши!$G$2:$H$152,2)),,VLOOKUP(I42,Очки_юноши!$G$2:$H$152,2))</f>
        <v>35</v>
      </c>
      <c r="K42" s="162">
        <v>22</v>
      </c>
      <c r="L42" s="174">
        <f>VLOOKUP(K42,Очки_юноши!$AC$2:$AD$102,2)</f>
        <v>54</v>
      </c>
      <c r="M42" s="162">
        <v>22</v>
      </c>
      <c r="N42" s="174">
        <f>VLOOKUP(M42,Очки_юноши!$O$2:$P$54,2)</f>
        <v>76</v>
      </c>
      <c r="O42" s="162">
        <v>56</v>
      </c>
      <c r="P42" s="174">
        <f>VLOOKUP(O42,Очки_юноши!$Q$2:$R$97,2)</f>
        <v>36</v>
      </c>
      <c r="Q42" s="162">
        <v>250</v>
      </c>
      <c r="R42" s="174">
        <f>IF(ISNA(VLOOKUP(Q42,Очки_юноши!$AG$2:$AH$152,2)),,VLOOKUP(Q42,Очки_юноши!$AG$2:$AH$152,2))</f>
        <v>45</v>
      </c>
      <c r="S42" s="173"/>
      <c r="T42" s="174">
        <f>IF(ISNA(VLOOKUP(S42,Очки_юноши!$AK$2:$AL$152,2)),,VLOOKUP(S42,Очки_юноши!$AK$2:$AL$152,2))</f>
        <v>0</v>
      </c>
      <c r="U42" s="170">
        <v>7</v>
      </c>
      <c r="V42" s="174">
        <f>VLOOKUP(U42,Очки_юноши!$S$2:$T$52,2)</f>
        <v>7</v>
      </c>
    </row>
    <row r="43" spans="1:22" x14ac:dyDescent="0.25">
      <c r="A43" s="173">
        <v>40</v>
      </c>
      <c r="B43" s="159" t="s">
        <v>395</v>
      </c>
      <c r="C43" s="162" t="s">
        <v>455</v>
      </c>
      <c r="D43" s="162" t="s">
        <v>430</v>
      </c>
      <c r="E43" s="173"/>
      <c r="F43" s="174">
        <f t="shared" si="1"/>
        <v>266</v>
      </c>
      <c r="G43" s="173">
        <v>12.5</v>
      </c>
      <c r="H43" s="174">
        <f>IF(ISNA(VLOOKUP(G43,Очки_юноши!$C$2:$D$76,2)),,VLOOKUP(G43,Очки_юноши!$C$2:$D$76,2))</f>
        <v>60</v>
      </c>
      <c r="I43" s="173">
        <v>7.2</v>
      </c>
      <c r="J43" s="174">
        <f>IF(ISNA(VLOOKUP(I43,Очки_юноши!$G$2:$H$152,2)),,VLOOKUP(I43,Очки_юноши!$G$2:$H$152,2))</f>
        <v>40</v>
      </c>
      <c r="K43" s="162">
        <v>16</v>
      </c>
      <c r="L43" s="174">
        <f>VLOOKUP(K43,Очки_юноши!$AC$2:$AD$102,2)</f>
        <v>42</v>
      </c>
      <c r="M43" s="162">
        <v>15</v>
      </c>
      <c r="N43" s="174">
        <f>VLOOKUP(M43,Очки_юноши!$O$2:$P$54,2)</f>
        <v>55</v>
      </c>
      <c r="O43" s="162">
        <v>50</v>
      </c>
      <c r="P43" s="174">
        <f>VLOOKUP(O43,Очки_юноши!$Q$2:$R$97,2)</f>
        <v>30</v>
      </c>
      <c r="Q43" s="162">
        <v>232</v>
      </c>
      <c r="R43" s="174">
        <f>IF(ISNA(VLOOKUP(Q43,Очки_юноши!$AG$2:$AH$152,2)),,VLOOKUP(Q43,Очки_юноши!$AG$2:$AH$152,2))</f>
        <v>36</v>
      </c>
      <c r="S43" s="173"/>
      <c r="T43" s="174">
        <f>IF(ISNA(VLOOKUP(S43,Очки_юноши!$AK$2:$AL$152,2)),,VLOOKUP(S43,Очки_юноши!$AK$2:$AL$152,2))</f>
        <v>0</v>
      </c>
      <c r="U43" s="170">
        <v>3</v>
      </c>
      <c r="V43" s="174">
        <f>VLOOKUP(U43,Очки_юноши!$S$2:$T$52,2)</f>
        <v>3</v>
      </c>
    </row>
    <row r="44" spans="1:22" x14ac:dyDescent="0.25">
      <c r="A44" s="173">
        <v>41</v>
      </c>
      <c r="B44" s="159" t="s">
        <v>396</v>
      </c>
      <c r="C44" s="162" t="s">
        <v>455</v>
      </c>
      <c r="D44" s="162" t="s">
        <v>431</v>
      </c>
      <c r="E44" s="173"/>
      <c r="F44" s="174">
        <f t="shared" si="1"/>
        <v>319</v>
      </c>
      <c r="G44" s="173">
        <v>12.3</v>
      </c>
      <c r="H44" s="174">
        <f>IF(ISNA(VLOOKUP(G44,Очки_юноши!$C$2:$D$76,2)),,VLOOKUP(G44,Очки_юноши!$C$2:$D$76,2))</f>
        <v>64</v>
      </c>
      <c r="I44" s="173">
        <v>6.21</v>
      </c>
      <c r="J44" s="174">
        <f>IF(ISNA(VLOOKUP(I44,Очки_юноши!$G$2:$H$152,2)),,VLOOKUP(I44,Очки_юноши!$G$2:$H$152,2))</f>
        <v>65</v>
      </c>
      <c r="K44" s="162">
        <v>19</v>
      </c>
      <c r="L44" s="174">
        <f>VLOOKUP(K44,Очки_юноши!$AC$2:$AD$102,2)</f>
        <v>48</v>
      </c>
      <c r="M44" s="162">
        <v>17</v>
      </c>
      <c r="N44" s="174">
        <f>VLOOKUP(M44,Очки_юноши!$O$2:$P$54,2)</f>
        <v>61</v>
      </c>
      <c r="O44" s="162">
        <v>57</v>
      </c>
      <c r="P44" s="174">
        <f>VLOOKUP(O44,Очки_юноши!$Q$2:$R$97,2)</f>
        <v>37</v>
      </c>
      <c r="Q44" s="162">
        <v>224</v>
      </c>
      <c r="R44" s="174">
        <f>IF(ISNA(VLOOKUP(Q44,Очки_юноши!$AG$2:$AH$152,2)),,VLOOKUP(Q44,Очки_юноши!$AG$2:$AH$152,2))</f>
        <v>32</v>
      </c>
      <c r="S44" s="173"/>
      <c r="T44" s="174">
        <f>IF(ISNA(VLOOKUP(S44,Очки_юноши!$AK$2:$AL$152,2)),,VLOOKUP(S44,Очки_юноши!$AK$2:$AL$152,2))</f>
        <v>0</v>
      </c>
      <c r="U44" s="170">
        <v>11</v>
      </c>
      <c r="V44" s="174">
        <f>VLOOKUP(U44,Очки_юноши!$S$2:$T$52,2)</f>
        <v>12</v>
      </c>
    </row>
    <row r="45" spans="1:22" x14ac:dyDescent="0.25">
      <c r="A45" s="173">
        <v>42</v>
      </c>
      <c r="B45" s="159" t="s">
        <v>397</v>
      </c>
      <c r="C45" s="162" t="s">
        <v>455</v>
      </c>
      <c r="D45" s="162" t="s">
        <v>432</v>
      </c>
      <c r="E45" s="173"/>
      <c r="F45" s="174">
        <f t="shared" si="1"/>
        <v>296</v>
      </c>
      <c r="G45" s="173">
        <v>13.2</v>
      </c>
      <c r="H45" s="174">
        <f>IF(ISNA(VLOOKUP(G45,Очки_юноши!$C$2:$D$76,2)),,VLOOKUP(G45,Очки_юноши!$C$2:$D$76,2))</f>
        <v>46</v>
      </c>
      <c r="I45" s="173">
        <v>6.32</v>
      </c>
      <c r="J45" s="174">
        <f>IF(ISNA(VLOOKUP(I45,Очки_юноши!$G$2:$H$152,2)),,VLOOKUP(I45,Очки_юноши!$G$2:$H$152,2))</f>
        <v>59</v>
      </c>
      <c r="K45" s="162">
        <v>17</v>
      </c>
      <c r="L45" s="174">
        <f>VLOOKUP(K45,Очки_юноши!$AC$2:$AD$102,2)</f>
        <v>44</v>
      </c>
      <c r="M45" s="162">
        <v>11</v>
      </c>
      <c r="N45" s="174">
        <f>VLOOKUP(M45,Очки_юноши!$O$2:$P$54,2)</f>
        <v>43</v>
      </c>
      <c r="O45" s="162">
        <v>60</v>
      </c>
      <c r="P45" s="174">
        <f>VLOOKUP(O45,Очки_юноши!$Q$2:$R$97,2)</f>
        <v>40</v>
      </c>
      <c r="Q45" s="162">
        <v>240</v>
      </c>
      <c r="R45" s="174">
        <f>IF(ISNA(VLOOKUP(Q45,Очки_юноши!$AG$2:$AH$152,2)),,VLOOKUP(Q45,Очки_юноши!$AG$2:$AH$152,2))</f>
        <v>40</v>
      </c>
      <c r="S45" s="173"/>
      <c r="T45" s="174">
        <f>IF(ISNA(VLOOKUP(S45,Очки_юноши!$AK$2:$AL$152,2)),,VLOOKUP(S45,Очки_юноши!$AK$2:$AL$152,2))</f>
        <v>0</v>
      </c>
      <c r="U45" s="170">
        <v>17</v>
      </c>
      <c r="V45" s="174">
        <f>VLOOKUP(U45,Очки_юноши!$S$2:$T$52,2)</f>
        <v>24</v>
      </c>
    </row>
    <row r="46" spans="1:22" x14ac:dyDescent="0.25">
      <c r="A46" s="173">
        <v>43</v>
      </c>
      <c r="B46" s="159" t="s">
        <v>398</v>
      </c>
      <c r="C46" s="162" t="s">
        <v>455</v>
      </c>
      <c r="D46" s="162" t="s">
        <v>474</v>
      </c>
      <c r="E46" s="173"/>
      <c r="F46" s="174">
        <f t="shared" si="1"/>
        <v>244</v>
      </c>
      <c r="G46" s="173">
        <v>13.9</v>
      </c>
      <c r="H46" s="174">
        <f>IF(ISNA(VLOOKUP(G46,Очки_юноши!$C$2:$D$76,2)),,VLOOKUP(G46,Очки_юноши!$C$2:$D$76,2))</f>
        <v>32</v>
      </c>
      <c r="I46" s="173">
        <v>6.57</v>
      </c>
      <c r="J46" s="174">
        <f>IF(ISNA(VLOOKUP(I46,Очки_юноши!$G$2:$H$152,2)),,VLOOKUP(I46,Очки_юноши!$G$2:$H$152,2))</f>
        <v>47</v>
      </c>
      <c r="K46" s="162">
        <v>19</v>
      </c>
      <c r="L46" s="174">
        <f>VLOOKUP(K46,Очки_юноши!$AC$2:$AD$102,2)</f>
        <v>48</v>
      </c>
      <c r="M46" s="162">
        <v>18</v>
      </c>
      <c r="N46" s="174">
        <f>VLOOKUP(M46,Очки_юноши!$O$2:$P$54,2)</f>
        <v>64</v>
      </c>
      <c r="O46" s="162">
        <v>46</v>
      </c>
      <c r="P46" s="174">
        <f>VLOOKUP(O46,Очки_юноши!$Q$2:$R$97,2)</f>
        <v>26</v>
      </c>
      <c r="Q46" s="162">
        <v>211</v>
      </c>
      <c r="R46" s="174">
        <f>IF(ISNA(VLOOKUP(Q46,Очки_юноши!$AG$2:$AH$152,2)),,VLOOKUP(Q46,Очки_юноши!$AG$2:$AH$152,2))</f>
        <v>25</v>
      </c>
      <c r="S46" s="173"/>
      <c r="T46" s="174">
        <f>IF(ISNA(VLOOKUP(S46,Очки_юноши!$AK$2:$AL$152,2)),,VLOOKUP(S46,Очки_юноши!$AK$2:$AL$152,2))</f>
        <v>0</v>
      </c>
      <c r="U46" s="170">
        <v>2</v>
      </c>
      <c r="V46" s="174">
        <f>VLOOKUP(U46,Очки_юноши!$S$2:$T$52,2)</f>
        <v>2</v>
      </c>
    </row>
    <row r="47" spans="1:22" x14ac:dyDescent="0.25">
      <c r="A47" s="173">
        <v>44</v>
      </c>
      <c r="B47" s="159" t="s">
        <v>399</v>
      </c>
      <c r="C47" s="162" t="s">
        <v>408</v>
      </c>
      <c r="D47" s="162" t="s">
        <v>475</v>
      </c>
      <c r="E47" s="173"/>
      <c r="F47" s="174">
        <f t="shared" si="1"/>
        <v>220</v>
      </c>
      <c r="G47" s="173">
        <v>14</v>
      </c>
      <c r="H47" s="174">
        <f>IF(ISNA(VLOOKUP(G47,Очки_юноши!$C$2:$D$76,2)),,VLOOKUP(G47,Очки_юноши!$C$2:$D$76,2))</f>
        <v>30</v>
      </c>
      <c r="I47" s="173">
        <v>7.37</v>
      </c>
      <c r="J47" s="174">
        <f>IF(ISNA(VLOOKUP(I47,Очки_юноши!$G$2:$H$152,2)),,VLOOKUP(I47,Очки_юноши!$G$2:$H$152,2))</f>
        <v>34</v>
      </c>
      <c r="K47" s="162">
        <v>5</v>
      </c>
      <c r="L47" s="174">
        <f>VLOOKUP(K47,Очки_юноши!$AC$2:$AD$102,2)</f>
        <v>13</v>
      </c>
      <c r="M47" s="162">
        <v>11</v>
      </c>
      <c r="N47" s="174">
        <f>VLOOKUP(M47,Очки_юноши!$O$2:$P$54,2)</f>
        <v>43</v>
      </c>
      <c r="O47" s="162">
        <v>47</v>
      </c>
      <c r="P47" s="174">
        <f>VLOOKUP(O47,Очки_юноши!$Q$2:$R$97,2)</f>
        <v>27</v>
      </c>
      <c r="Q47" s="162">
        <v>214</v>
      </c>
      <c r="R47" s="174">
        <f>IF(ISNA(VLOOKUP(Q47,Очки_юноши!$AG$2:$AH$152,2)),,VLOOKUP(Q47,Очки_юноши!$AG$2:$AH$152,2))</f>
        <v>27</v>
      </c>
      <c r="S47" s="173"/>
      <c r="T47" s="174">
        <f>IF(ISNA(VLOOKUP(S47,Очки_юноши!$AK$2:$AL$152,2)),,VLOOKUP(S47,Очки_юноши!$AK$2:$AL$152,2))</f>
        <v>0</v>
      </c>
      <c r="U47" s="170">
        <v>28</v>
      </c>
      <c r="V47" s="174">
        <f>VLOOKUP(U47,Очки_юноши!$S$2:$T$52,2)</f>
        <v>46</v>
      </c>
    </row>
    <row r="48" spans="1:22" x14ac:dyDescent="0.25">
      <c r="A48" s="173">
        <v>45</v>
      </c>
      <c r="B48" s="159" t="s">
        <v>400</v>
      </c>
      <c r="C48" s="162" t="s">
        <v>408</v>
      </c>
      <c r="D48" s="162" t="s">
        <v>476</v>
      </c>
      <c r="E48" s="173"/>
      <c r="F48" s="174">
        <f t="shared" si="1"/>
        <v>223</v>
      </c>
      <c r="G48" s="173">
        <v>13</v>
      </c>
      <c r="H48" s="174">
        <f>IF(ISNA(VLOOKUP(G48,Очки_юноши!$C$2:$D$76,2)),,VLOOKUP(G48,Очки_юноши!$C$2:$D$76,2))</f>
        <v>50</v>
      </c>
      <c r="I48" s="173">
        <v>6.57</v>
      </c>
      <c r="J48" s="174">
        <f>IF(ISNA(VLOOKUP(I48,Очки_юноши!$G$2:$H$152,2)),,VLOOKUP(I48,Очки_юноши!$G$2:$H$152,2))</f>
        <v>47</v>
      </c>
      <c r="K48" s="162">
        <v>13</v>
      </c>
      <c r="L48" s="174">
        <f>VLOOKUP(K48,Очки_юноши!$AC$2:$AD$102,2)</f>
        <v>36</v>
      </c>
      <c r="M48" s="162">
        <v>5</v>
      </c>
      <c r="N48" s="174">
        <f>VLOOKUP(M48,Очки_юноши!$O$2:$P$54,2)</f>
        <v>25</v>
      </c>
      <c r="O48" s="162">
        <v>48</v>
      </c>
      <c r="P48" s="174">
        <f>VLOOKUP(O48,Очки_юноши!$Q$2:$R$97,2)</f>
        <v>28</v>
      </c>
      <c r="Q48" s="162">
        <v>234</v>
      </c>
      <c r="R48" s="174">
        <f>IF(ISNA(VLOOKUP(Q48,Очки_юноши!$AG$2:$AH$152,2)),,VLOOKUP(Q48,Очки_юноши!$AG$2:$AH$152,2))</f>
        <v>37</v>
      </c>
      <c r="S48" s="173"/>
      <c r="T48" s="174">
        <f>IF(ISNA(VLOOKUP(S48,Очки_юноши!$AK$2:$AL$152,2)),,VLOOKUP(S48,Очки_юноши!$AK$2:$AL$152,2))</f>
        <v>0</v>
      </c>
      <c r="U48" s="170">
        <v>0</v>
      </c>
      <c r="V48" s="174">
        <f>VLOOKUP(U48,Очки_юноши!$S$2:$T$52,2)</f>
        <v>0</v>
      </c>
    </row>
    <row r="49" spans="1:22" x14ac:dyDescent="0.25">
      <c r="A49" s="173">
        <v>46</v>
      </c>
      <c r="B49" s="159" t="s">
        <v>401</v>
      </c>
      <c r="C49" s="162" t="s">
        <v>408</v>
      </c>
      <c r="D49" s="162" t="s">
        <v>477</v>
      </c>
      <c r="E49" s="173"/>
      <c r="F49" s="174">
        <f t="shared" si="1"/>
        <v>279</v>
      </c>
      <c r="G49" s="173">
        <v>13.3</v>
      </c>
      <c r="H49" s="174">
        <f>IF(ISNA(VLOOKUP(G49,Очки_юноши!$C$2:$D$76,2)),,VLOOKUP(G49,Очки_юноши!$C$2:$D$76,2))</f>
        <v>44</v>
      </c>
      <c r="I49" s="173">
        <v>7</v>
      </c>
      <c r="J49" s="174">
        <f>IF(ISNA(VLOOKUP(I49,Очки_юноши!$G$2:$H$152,2)),,VLOOKUP(I49,Очки_юноши!$G$2:$H$152,2))</f>
        <v>46</v>
      </c>
      <c r="K49" s="162">
        <v>18</v>
      </c>
      <c r="L49" s="174">
        <f>VLOOKUP(K49,Очки_юноши!$AC$2:$AD$102,2)</f>
        <v>46</v>
      </c>
      <c r="M49" s="162">
        <v>18</v>
      </c>
      <c r="N49" s="174">
        <f>VLOOKUP(M49,Очки_юноши!$O$2:$P$54,2)</f>
        <v>64</v>
      </c>
      <c r="O49" s="162">
        <v>60</v>
      </c>
      <c r="P49" s="174">
        <f>VLOOKUP(O49,Очки_юноши!$Q$2:$R$97,2)</f>
        <v>40</v>
      </c>
      <c r="Q49" s="162">
        <v>231</v>
      </c>
      <c r="R49" s="174">
        <f>IF(ISNA(VLOOKUP(Q49,Очки_юноши!$AG$2:$AH$152,2)),,VLOOKUP(Q49,Очки_юноши!$AG$2:$AH$152,2))</f>
        <v>35</v>
      </c>
      <c r="S49" s="173"/>
      <c r="T49" s="174">
        <f>IF(ISNA(VLOOKUP(S49,Очки_юноши!$AK$2:$AL$152,2)),,VLOOKUP(S49,Очки_юноши!$AK$2:$AL$152,2))</f>
        <v>0</v>
      </c>
      <c r="U49" s="170">
        <v>4</v>
      </c>
      <c r="V49" s="174">
        <f>VLOOKUP(U49,Очки_юноши!$S$2:$T$52,2)</f>
        <v>4</v>
      </c>
    </row>
    <row r="50" spans="1:22" x14ac:dyDescent="0.25">
      <c r="A50" s="163"/>
      <c r="B50" s="164"/>
      <c r="C50" s="165"/>
      <c r="D50" s="165"/>
      <c r="E50" s="163"/>
      <c r="F50" s="152">
        <f t="shared" si="1"/>
        <v>10</v>
      </c>
      <c r="H50" s="152">
        <f>IF(ISNA(VLOOKUP(G50,Очки_юноши!$C$2:$D$76,2)),,VLOOKUP(G50,Очки_юноши!$C$2:$D$76,2))</f>
        <v>0</v>
      </c>
      <c r="J50" s="152">
        <f>IF(ISNA(VLOOKUP(I50,Очки_юноши!$G$2:$H$152,2)),,VLOOKUP(I50,Очки_юноши!$G$2:$H$152,2))</f>
        <v>0</v>
      </c>
      <c r="L50" s="152">
        <f>VLOOKUP(K50,Очки_юноши!$AC$2:$AD$102,2)</f>
        <v>0</v>
      </c>
      <c r="M50" s="163"/>
      <c r="N50" s="168">
        <f>VLOOKUP(M50,Очки_юноши!$O$2:$P$54,2)</f>
        <v>10</v>
      </c>
      <c r="O50" s="165"/>
      <c r="P50" s="152">
        <f>VLOOKUP(O50,Очки_юноши!$Q$2:$R$97,2)</f>
        <v>0</v>
      </c>
      <c r="R50" s="152">
        <f>IF(ISNA(VLOOKUP(Q50,Очки_юноши!$AG$2:$AH$152,2)),,VLOOKUP(Q50,Очки_юноши!$AG$2:$AH$152,2))</f>
        <v>0</v>
      </c>
      <c r="T50" s="152">
        <f>IF(ISNA(VLOOKUP(S50,Очки_юноши!$AK$2:$AL$152,2)),,VLOOKUP(S50,Очки_юноши!$AK$2:$AL$152,2))</f>
        <v>0</v>
      </c>
      <c r="V50" s="152">
        <f>VLOOKUP(U50,Очки_юноши!$S$2:$T$52,2)</f>
        <v>0</v>
      </c>
    </row>
    <row r="51" spans="1:22" x14ac:dyDescent="0.25">
      <c r="A51" s="163"/>
      <c r="B51" s="164"/>
      <c r="C51" s="165"/>
      <c r="D51" s="165"/>
      <c r="E51" s="163"/>
      <c r="F51" s="152">
        <f t="shared" si="1"/>
        <v>10</v>
      </c>
      <c r="H51" s="152">
        <f>IF(ISNA(VLOOKUP(G51,Очки_юноши!$C$2:$D$76,2)),,VLOOKUP(G51,Очки_юноши!$C$2:$D$76,2))</f>
        <v>0</v>
      </c>
      <c r="J51" s="152">
        <f>IF(ISNA(VLOOKUP(I51,Очки_юноши!$G$2:$H$152,2)),,VLOOKUP(I51,Очки_юноши!$G$2:$H$152,2))</f>
        <v>0</v>
      </c>
      <c r="L51" s="152">
        <f>VLOOKUP(K51,Очки_юноши!$AC$2:$AD$102,2)</f>
        <v>0</v>
      </c>
      <c r="M51" s="163"/>
      <c r="N51" s="168">
        <f>VLOOKUP(M51,Очки_юноши!$O$2:$P$54,2)</f>
        <v>10</v>
      </c>
      <c r="O51" s="165"/>
      <c r="P51" s="152">
        <f>VLOOKUP(O51,Очки_юноши!$Q$2:$R$97,2)</f>
        <v>0</v>
      </c>
      <c r="R51" s="152">
        <f>IF(ISNA(VLOOKUP(Q51,Очки_юноши!$AG$2:$AH$152,2)),,VLOOKUP(Q51,Очки_юноши!$AG$2:$AH$152,2))</f>
        <v>0</v>
      </c>
      <c r="T51" s="152">
        <f>IF(ISNA(VLOOKUP(S51,Очки_юноши!$AK$2:$AL$152,2)),,VLOOKUP(S51,Очки_юноши!$AK$2:$AL$152,2))</f>
        <v>0</v>
      </c>
      <c r="V51" s="152">
        <f>VLOOKUP(U51,Очки_юноши!$S$2:$T$52,2)</f>
        <v>0</v>
      </c>
    </row>
    <row r="52" spans="1:22" x14ac:dyDescent="0.25">
      <c r="A52" s="163"/>
      <c r="B52" s="166"/>
      <c r="C52" s="165"/>
      <c r="D52" s="165"/>
      <c r="E52" s="163"/>
      <c r="F52" s="152">
        <f t="shared" si="1"/>
        <v>10</v>
      </c>
      <c r="H52" s="152">
        <f>IF(ISNA(VLOOKUP(G52,Очки_юноши!$C$2:$D$76,2)),,VLOOKUP(G52,Очки_юноши!$C$2:$D$76,2))</f>
        <v>0</v>
      </c>
      <c r="J52" s="152">
        <f>IF(ISNA(VLOOKUP(I52,Очки_юноши!$G$2:$H$152,2)),,VLOOKUP(I52,Очки_юноши!$G$2:$H$152,2))</f>
        <v>0</v>
      </c>
      <c r="L52" s="152">
        <f>VLOOKUP(K52,Очки_юноши!$AC$2:$AD$102,2)</f>
        <v>0</v>
      </c>
      <c r="M52" s="163"/>
      <c r="N52" s="168">
        <f>VLOOKUP(M52,Очки_юноши!$O$2:$P$54,2)</f>
        <v>10</v>
      </c>
      <c r="O52" s="165"/>
      <c r="P52" s="152">
        <f>VLOOKUP(O52,Очки_юноши!$Q$2:$R$97,2)</f>
        <v>0</v>
      </c>
      <c r="R52" s="152">
        <f>IF(ISNA(VLOOKUP(Q52,Очки_юноши!$AG$2:$AH$152,2)),,VLOOKUP(Q52,Очки_юноши!$AG$2:$AH$152,2))</f>
        <v>0</v>
      </c>
      <c r="T52" s="152">
        <f>IF(ISNA(VLOOKUP(S52,Очки_юноши!$AK$2:$AL$152,2)),,VLOOKUP(S52,Очки_юноши!$AK$2:$AL$152,2))</f>
        <v>0</v>
      </c>
      <c r="V52" s="152">
        <f>VLOOKUP(U52,Очки_юноши!$S$2:$T$52,2)</f>
        <v>0</v>
      </c>
    </row>
    <row r="53" spans="1:22" x14ac:dyDescent="0.25">
      <c r="A53" s="163"/>
      <c r="B53" s="166"/>
      <c r="C53" s="165"/>
      <c r="D53" s="165"/>
      <c r="E53" s="163"/>
      <c r="F53" s="152">
        <f t="shared" si="1"/>
        <v>10</v>
      </c>
      <c r="H53" s="152">
        <f>IF(ISNA(VLOOKUP(G53,Очки_юноши!$C$2:$D$76,2)),,VLOOKUP(G53,Очки_юноши!$C$2:$D$76,2))</f>
        <v>0</v>
      </c>
      <c r="J53" s="152">
        <f>IF(ISNA(VLOOKUP(I53,Очки_юноши!$G$2:$H$152,2)),,VLOOKUP(I53,Очки_юноши!$G$2:$H$152,2))</f>
        <v>0</v>
      </c>
      <c r="L53" s="152">
        <f>VLOOKUP(K53,Очки_юноши!$AC$2:$AD$102,2)</f>
        <v>0</v>
      </c>
      <c r="M53" s="163"/>
      <c r="N53" s="168">
        <f>VLOOKUP(M53,Очки_юноши!$O$2:$P$54,2)</f>
        <v>10</v>
      </c>
      <c r="O53" s="165"/>
      <c r="P53" s="152">
        <f>VLOOKUP(O53,Очки_юноши!$Q$2:$R$97,2)</f>
        <v>0</v>
      </c>
      <c r="R53" s="152">
        <f>IF(ISNA(VLOOKUP(Q53,Очки_юноши!$AG$2:$AH$152,2)),,VLOOKUP(Q53,Очки_юноши!$AG$2:$AH$152,2))</f>
        <v>0</v>
      </c>
      <c r="T53" s="152">
        <f>IF(ISNA(VLOOKUP(S53,Очки_юноши!$AK$2:$AL$152,2)),,VLOOKUP(S53,Очки_юноши!$AK$2:$AL$152,2))</f>
        <v>0</v>
      </c>
      <c r="V53" s="152">
        <f>VLOOKUP(U53,Очки_юноши!$S$2:$T$52,2)</f>
        <v>0</v>
      </c>
    </row>
    <row r="54" spans="1:22" x14ac:dyDescent="0.25">
      <c r="A54" s="163"/>
      <c r="B54" s="166"/>
      <c r="C54" s="163"/>
      <c r="D54" s="163"/>
      <c r="E54" s="163"/>
      <c r="F54" s="152">
        <f t="shared" si="1"/>
        <v>10</v>
      </c>
      <c r="H54" s="152">
        <f>IF(ISNA(VLOOKUP(G54,Очки_юноши!$C$2:$D$76,2)),,VLOOKUP(G54,Очки_юноши!$C$2:$D$76,2))</f>
        <v>0</v>
      </c>
      <c r="J54" s="152">
        <f>IF(ISNA(VLOOKUP(I54,Очки_юноши!$G$2:$H$152,2)),,VLOOKUP(I54,Очки_юноши!$G$2:$H$152,2))</f>
        <v>0</v>
      </c>
      <c r="L54" s="152">
        <f>VLOOKUP(K54,Очки_юноши!$AC$2:$AD$102,2)</f>
        <v>0</v>
      </c>
      <c r="M54" s="163"/>
      <c r="N54" s="168">
        <f>VLOOKUP(M54,Очки_юноши!$O$2:$P$54,2)</f>
        <v>10</v>
      </c>
      <c r="O54" s="163"/>
      <c r="P54" s="152">
        <f>VLOOKUP(O54,Очки_юноши!$Q$2:$R$97,2)</f>
        <v>0</v>
      </c>
      <c r="R54" s="152">
        <f>IF(ISNA(VLOOKUP(Q54,Очки_юноши!$AG$2:$AH$152,2)),,VLOOKUP(Q54,Очки_юноши!$AG$2:$AH$152,2))</f>
        <v>0</v>
      </c>
      <c r="T54" s="152">
        <f>IF(ISNA(VLOOKUP(S54,Очки_юноши!$AK$2:$AL$152,2)),,VLOOKUP(S54,Очки_юноши!$AK$2:$AL$152,2))</f>
        <v>0</v>
      </c>
      <c r="V54" s="152">
        <f>VLOOKUP(U54,Очки_юноши!$S$2:$T$52,2)</f>
        <v>0</v>
      </c>
    </row>
    <row r="55" spans="1:22" x14ac:dyDescent="0.25">
      <c r="A55" s="163"/>
      <c r="B55" s="166"/>
      <c r="C55" s="163"/>
      <c r="D55" s="163"/>
      <c r="E55" s="163"/>
      <c r="F55" s="152">
        <f t="shared" si="1"/>
        <v>10</v>
      </c>
      <c r="H55" s="152">
        <f>IF(ISNA(VLOOKUP(G55,Очки_юноши!$C$2:$D$76,2)),,VLOOKUP(G55,Очки_юноши!$C$2:$D$76,2))</f>
        <v>0</v>
      </c>
      <c r="J55" s="152">
        <f>IF(ISNA(VLOOKUP(I55,Очки_юноши!$G$2:$H$152,2)),,VLOOKUP(I55,Очки_юноши!$G$2:$H$152,2))</f>
        <v>0</v>
      </c>
      <c r="L55" s="152">
        <f>VLOOKUP(K55,Очки_юноши!$AC$2:$AD$102,2)</f>
        <v>0</v>
      </c>
      <c r="M55" s="163"/>
      <c r="N55" s="168">
        <f>VLOOKUP(M55,Очки_юноши!$O$2:$P$54,2)</f>
        <v>10</v>
      </c>
      <c r="O55" s="163"/>
      <c r="P55" s="152">
        <f>VLOOKUP(O55,Очки_юноши!$Q$2:$R$97,2)</f>
        <v>0</v>
      </c>
      <c r="R55" s="152">
        <f>IF(ISNA(VLOOKUP(Q55,Очки_юноши!$AG$2:$AH$152,2)),,VLOOKUP(Q55,Очки_юноши!$AG$2:$AH$152,2))</f>
        <v>0</v>
      </c>
      <c r="T55" s="152">
        <f>IF(ISNA(VLOOKUP(S55,Очки_юноши!$AK$2:$AL$152,2)),,VLOOKUP(S55,Очки_юноши!$AK$2:$AL$152,2))</f>
        <v>0</v>
      </c>
      <c r="V55" s="152">
        <f>VLOOKUP(U55,Очки_юноши!$S$2:$T$52,2)</f>
        <v>0</v>
      </c>
    </row>
    <row r="56" spans="1:22" x14ac:dyDescent="0.25">
      <c r="A56" s="163"/>
      <c r="B56" s="166"/>
      <c r="C56" s="163"/>
      <c r="D56" s="163"/>
      <c r="E56" s="163"/>
      <c r="F56" s="152">
        <f t="shared" si="1"/>
        <v>10</v>
      </c>
      <c r="H56" s="152">
        <f>IF(ISNA(VLOOKUP(G56,Очки_юноши!$C$2:$D$76,2)),,VLOOKUP(G56,Очки_юноши!$C$2:$D$76,2))</f>
        <v>0</v>
      </c>
      <c r="J56" s="152">
        <f>IF(ISNA(VLOOKUP(I56,Очки_юноши!$G$2:$H$152,2)),,VLOOKUP(I56,Очки_юноши!$G$2:$H$152,2))</f>
        <v>0</v>
      </c>
      <c r="L56" s="152">
        <f>VLOOKUP(K56,Очки_юноши!$AC$2:$AD$102,2)</f>
        <v>0</v>
      </c>
      <c r="M56" s="163"/>
      <c r="N56" s="168">
        <f>VLOOKUP(M56,Очки_юноши!$O$2:$P$54,2)</f>
        <v>10</v>
      </c>
      <c r="O56" s="163"/>
      <c r="P56" s="152">
        <f>VLOOKUP(O56,Очки_юноши!$Q$2:$R$97,2)</f>
        <v>0</v>
      </c>
      <c r="R56" s="152">
        <f>IF(ISNA(VLOOKUP(Q56,Очки_юноши!$AG$2:$AH$152,2)),,VLOOKUP(Q56,Очки_юноши!$AG$2:$AH$152,2))</f>
        <v>0</v>
      </c>
      <c r="T56" s="152">
        <f>IF(ISNA(VLOOKUP(S56,Очки_юноши!$AK$2:$AL$152,2)),,VLOOKUP(S56,Очки_юноши!$AK$2:$AL$152,2))</f>
        <v>0</v>
      </c>
      <c r="V56" s="152">
        <f>VLOOKUP(U56,Очки_юноши!$S$2:$T$52,2)</f>
        <v>0</v>
      </c>
    </row>
    <row r="57" spans="1:22" x14ac:dyDescent="0.25">
      <c r="A57" s="163"/>
      <c r="B57" s="167"/>
      <c r="C57" s="163"/>
      <c r="D57" s="163"/>
      <c r="E57" s="163"/>
      <c r="F57" s="152">
        <f t="shared" si="1"/>
        <v>10</v>
      </c>
      <c r="H57" s="152">
        <f>IF(ISNA(VLOOKUP(G57,Очки_юноши!$C$2:$D$76,2)),,VLOOKUP(G57,Очки_юноши!$C$2:$D$76,2))</f>
        <v>0</v>
      </c>
      <c r="J57" s="152">
        <f>IF(ISNA(VLOOKUP(I57,Очки_юноши!$G$2:$H$152,2)),,VLOOKUP(I57,Очки_юноши!$G$2:$H$152,2))</f>
        <v>0</v>
      </c>
      <c r="L57" s="152">
        <f>VLOOKUP(K57,Очки_юноши!$AC$2:$AD$102,2)</f>
        <v>0</v>
      </c>
      <c r="M57" s="163"/>
      <c r="N57" s="168">
        <f>VLOOKUP(M57,Очки_юноши!$O$2:$P$54,2)</f>
        <v>10</v>
      </c>
      <c r="O57" s="163"/>
      <c r="P57" s="152">
        <f>VLOOKUP(O57,Очки_юноши!$Q$2:$R$97,2)</f>
        <v>0</v>
      </c>
      <c r="R57" s="152">
        <f>IF(ISNA(VLOOKUP(Q57,Очки_юноши!$AG$2:$AH$152,2)),,VLOOKUP(Q57,Очки_юноши!$AG$2:$AH$152,2))</f>
        <v>0</v>
      </c>
      <c r="T57" s="152">
        <f>IF(ISNA(VLOOKUP(S57,Очки_юноши!$AK$2:$AL$152,2)),,VLOOKUP(S57,Очки_юноши!$AK$2:$AL$152,2))</f>
        <v>0</v>
      </c>
      <c r="V57" s="152">
        <f>VLOOKUP(U57,Очки_юноши!$S$2:$T$52,2)</f>
        <v>0</v>
      </c>
    </row>
    <row r="58" spans="1:22" x14ac:dyDescent="0.25">
      <c r="A58" s="163"/>
      <c r="B58" s="167"/>
      <c r="C58" s="163"/>
      <c r="D58" s="163"/>
      <c r="E58" s="163"/>
      <c r="F58" s="152">
        <f t="shared" si="1"/>
        <v>10</v>
      </c>
      <c r="H58" s="152">
        <f>IF(ISNA(VLOOKUP(G58,Очки_юноши!$C$2:$D$76,2)),,VLOOKUP(G58,Очки_юноши!$C$2:$D$76,2))</f>
        <v>0</v>
      </c>
      <c r="J58" s="152">
        <f>IF(ISNA(VLOOKUP(I58,Очки_юноши!$G$2:$H$152,2)),,VLOOKUP(I58,Очки_юноши!$G$2:$H$152,2))</f>
        <v>0</v>
      </c>
      <c r="L58" s="152">
        <f>VLOOKUP(K58,Очки_юноши!$AC$2:$AD$102,2)</f>
        <v>0</v>
      </c>
      <c r="M58" s="163"/>
      <c r="N58" s="168">
        <f>VLOOKUP(M58,Очки_юноши!$O$2:$P$54,2)</f>
        <v>10</v>
      </c>
      <c r="O58" s="163"/>
      <c r="P58" s="152">
        <f>VLOOKUP(O58,Очки_юноши!$Q$2:$R$97,2)</f>
        <v>0</v>
      </c>
      <c r="R58" s="152">
        <f>IF(ISNA(VLOOKUP(Q58,Очки_юноши!$AG$2:$AH$152,2)),,VLOOKUP(Q58,Очки_юноши!$AG$2:$AH$152,2))</f>
        <v>0</v>
      </c>
      <c r="T58" s="152">
        <f>IF(ISNA(VLOOKUP(S58,Очки_юноши!$AK$2:$AL$152,2)),,VLOOKUP(S58,Очки_юноши!$AK$2:$AL$152,2))</f>
        <v>0</v>
      </c>
      <c r="V58" s="152">
        <f>VLOOKUP(U58,Очки_юноши!$S$2:$T$52,2)</f>
        <v>0</v>
      </c>
    </row>
    <row r="59" spans="1:22" x14ac:dyDescent="0.25">
      <c r="A59" s="163"/>
      <c r="B59" s="167"/>
      <c r="C59" s="163"/>
      <c r="D59" s="163"/>
      <c r="E59" s="163"/>
      <c r="F59" s="152">
        <f t="shared" si="1"/>
        <v>10</v>
      </c>
      <c r="H59" s="152">
        <f>IF(ISNA(VLOOKUP(G59,Очки_юноши!$C$2:$D$76,2)),,VLOOKUP(G59,Очки_юноши!$C$2:$D$76,2))</f>
        <v>0</v>
      </c>
      <c r="J59" s="152">
        <f>IF(ISNA(VLOOKUP(I59,Очки_юноши!$G$2:$H$152,2)),,VLOOKUP(I59,Очки_юноши!$G$2:$H$152,2))</f>
        <v>0</v>
      </c>
      <c r="L59" s="152">
        <f>VLOOKUP(K59,Очки_юноши!$AC$2:$AD$102,2)</f>
        <v>0</v>
      </c>
      <c r="M59" s="163"/>
      <c r="N59" s="168">
        <f>VLOOKUP(M59,Очки_юноши!$O$2:$P$54,2)</f>
        <v>10</v>
      </c>
      <c r="O59" s="163"/>
      <c r="P59" s="152">
        <f>VLOOKUP(O59,Очки_юноши!$Q$2:$R$97,2)</f>
        <v>0</v>
      </c>
      <c r="R59" s="152">
        <f>IF(ISNA(VLOOKUP(Q59,Очки_юноши!$AG$2:$AH$152,2)),,VLOOKUP(Q59,Очки_юноши!$AG$2:$AH$152,2))</f>
        <v>0</v>
      </c>
      <c r="T59" s="152">
        <f>IF(ISNA(VLOOKUP(S59,Очки_юноши!$AK$2:$AL$152,2)),,VLOOKUP(S59,Очки_юноши!$AK$2:$AL$152,2))</f>
        <v>0</v>
      </c>
      <c r="V59" s="152">
        <f>VLOOKUP(U59,Очки_юноши!$S$2:$T$52,2)</f>
        <v>0</v>
      </c>
    </row>
    <row r="60" spans="1:22" x14ac:dyDescent="0.25">
      <c r="A60" s="163"/>
      <c r="B60" s="167"/>
      <c r="C60" s="163"/>
      <c r="D60" s="163"/>
      <c r="E60" s="163"/>
      <c r="F60" s="152">
        <f t="shared" si="1"/>
        <v>10</v>
      </c>
      <c r="H60" s="152">
        <f>IF(ISNA(VLOOKUP(G60,Очки_юноши!$C$2:$D$76,2)),,VLOOKUP(G60,Очки_юноши!$C$2:$D$76,2))</f>
        <v>0</v>
      </c>
      <c r="J60" s="152">
        <f>IF(ISNA(VLOOKUP(I60,Очки_юноши!$G$2:$H$152,2)),,VLOOKUP(I60,Очки_юноши!$G$2:$H$152,2))</f>
        <v>0</v>
      </c>
      <c r="L60" s="152">
        <f>VLOOKUP(K60,Очки_юноши!$AC$2:$AD$102,2)</f>
        <v>0</v>
      </c>
      <c r="M60" s="163"/>
      <c r="N60" s="168">
        <f>VLOOKUP(M60,Очки_юноши!$O$2:$P$54,2)</f>
        <v>10</v>
      </c>
      <c r="O60" s="163"/>
      <c r="P60" s="152">
        <f>VLOOKUP(O60,Очки_юноши!$Q$2:$R$97,2)</f>
        <v>0</v>
      </c>
      <c r="R60" s="152">
        <f>IF(ISNA(VLOOKUP(Q60,Очки_юноши!$AG$2:$AH$152,2)),,VLOOKUP(Q60,Очки_юноши!$AG$2:$AH$152,2))</f>
        <v>0</v>
      </c>
      <c r="T60" s="152">
        <f>IF(ISNA(VLOOKUP(S60,Очки_юноши!$AK$2:$AL$152,2)),,VLOOKUP(S60,Очки_юноши!$AK$2:$AL$152,2))</f>
        <v>0</v>
      </c>
      <c r="V60" s="152">
        <f>VLOOKUP(U60,Очки_юноши!$S$2:$T$52,2)</f>
        <v>0</v>
      </c>
    </row>
    <row r="61" spans="1:22" x14ac:dyDescent="0.25">
      <c r="A61" s="163"/>
      <c r="B61" s="167"/>
      <c r="C61" s="163"/>
      <c r="D61" s="163"/>
      <c r="E61" s="163"/>
      <c r="F61" s="152">
        <f t="shared" si="1"/>
        <v>10</v>
      </c>
      <c r="H61" s="152">
        <f>IF(ISNA(VLOOKUP(G61,Очки_юноши!$C$2:$D$76,2)),,VLOOKUP(G61,Очки_юноши!$C$2:$D$76,2))</f>
        <v>0</v>
      </c>
      <c r="J61" s="152">
        <f>IF(ISNA(VLOOKUP(I61,Очки_юноши!$G$2:$H$152,2)),,VLOOKUP(I61,Очки_юноши!$G$2:$H$152,2))</f>
        <v>0</v>
      </c>
      <c r="L61" s="152">
        <f>VLOOKUP(K61,Очки_юноши!$AC$2:$AD$102,2)</f>
        <v>0</v>
      </c>
      <c r="M61" s="163"/>
      <c r="N61" s="168">
        <f>VLOOKUP(M61,Очки_юноши!$O$2:$P$54,2)</f>
        <v>10</v>
      </c>
      <c r="O61" s="163"/>
      <c r="P61" s="152">
        <f>VLOOKUP(O61,Очки_юноши!$Q$2:$R$97,2)</f>
        <v>0</v>
      </c>
      <c r="R61" s="152">
        <f>IF(ISNA(VLOOKUP(Q61,Очки_юноши!$AG$2:$AH$152,2)),,VLOOKUP(Q61,Очки_юноши!$AG$2:$AH$152,2))</f>
        <v>0</v>
      </c>
      <c r="T61" s="152">
        <f>IF(ISNA(VLOOKUP(S61,Очки_юноши!$AK$2:$AL$152,2)),,VLOOKUP(S61,Очки_юноши!$AK$2:$AL$152,2))</f>
        <v>0</v>
      </c>
      <c r="V61" s="152">
        <f>VLOOKUP(U61,Очки_юноши!$S$2:$T$52,2)</f>
        <v>0</v>
      </c>
    </row>
    <row r="62" spans="1:22" x14ac:dyDescent="0.25">
      <c r="A62" s="163"/>
      <c r="B62" s="167"/>
      <c r="C62" s="163"/>
      <c r="D62" s="163"/>
      <c r="E62" s="163"/>
      <c r="F62" s="152">
        <f t="shared" si="1"/>
        <v>10</v>
      </c>
      <c r="H62" s="152">
        <f>IF(ISNA(VLOOKUP(G62,Очки_юноши!$C$2:$D$76,2)),,VLOOKUP(G62,Очки_юноши!$C$2:$D$76,2))</f>
        <v>0</v>
      </c>
      <c r="J62" s="152">
        <f>IF(ISNA(VLOOKUP(I62,Очки_юноши!$G$2:$H$152,2)),,VLOOKUP(I62,Очки_юноши!$G$2:$H$152,2))</f>
        <v>0</v>
      </c>
      <c r="L62" s="152">
        <f>VLOOKUP(K62,Очки_юноши!$AC$2:$AD$102,2)</f>
        <v>0</v>
      </c>
      <c r="M62" s="163"/>
      <c r="N62" s="168">
        <f>VLOOKUP(M62,Очки_юноши!$O$2:$P$54,2)</f>
        <v>10</v>
      </c>
      <c r="O62" s="163"/>
      <c r="P62" s="152">
        <f>VLOOKUP(O62,Очки_юноши!$Q$2:$R$97,2)</f>
        <v>0</v>
      </c>
      <c r="R62" s="152">
        <f>IF(ISNA(VLOOKUP(Q62,Очки_юноши!$AG$2:$AH$152,2)),,VLOOKUP(Q62,Очки_юноши!$AG$2:$AH$152,2))</f>
        <v>0</v>
      </c>
      <c r="T62" s="152">
        <f>IF(ISNA(VLOOKUP(S62,Очки_юноши!$AK$2:$AL$152,2)),,VLOOKUP(S62,Очки_юноши!$AK$2:$AL$152,2))</f>
        <v>0</v>
      </c>
      <c r="V62" s="152">
        <f>VLOOKUP(U62,Очки_юноши!$S$2:$T$52,2)</f>
        <v>0</v>
      </c>
    </row>
    <row r="63" spans="1:22" x14ac:dyDescent="0.25">
      <c r="A63" s="163"/>
      <c r="B63" s="167"/>
      <c r="C63" s="163"/>
      <c r="D63" s="163"/>
      <c r="E63" s="163"/>
      <c r="F63" s="152">
        <f t="shared" si="1"/>
        <v>10</v>
      </c>
      <c r="H63" s="152">
        <f>IF(ISNA(VLOOKUP(G63,Очки_юноши!$C$2:$D$76,2)),,VLOOKUP(G63,Очки_юноши!$C$2:$D$76,2))</f>
        <v>0</v>
      </c>
      <c r="J63" s="152">
        <f>IF(ISNA(VLOOKUP(I63,Очки_юноши!$G$2:$H$152,2)),,VLOOKUP(I63,Очки_юноши!$G$2:$H$152,2))</f>
        <v>0</v>
      </c>
      <c r="L63" s="152">
        <f>VLOOKUP(K63,Очки_юноши!$AC$2:$AD$102,2)</f>
        <v>0</v>
      </c>
      <c r="M63" s="163"/>
      <c r="N63" s="168">
        <f>VLOOKUP(M63,Очки_юноши!$O$2:$P$54,2)</f>
        <v>10</v>
      </c>
      <c r="O63" s="163"/>
      <c r="P63" s="152">
        <f>VLOOKUP(O63,Очки_юноши!$Q$2:$R$97,2)</f>
        <v>0</v>
      </c>
      <c r="R63" s="152">
        <f>IF(ISNA(VLOOKUP(Q63,Очки_юноши!$AG$2:$AH$152,2)),,VLOOKUP(Q63,Очки_юноши!$AG$2:$AH$152,2))</f>
        <v>0</v>
      </c>
      <c r="T63" s="152">
        <f>IF(ISNA(VLOOKUP(S63,Очки_юноши!$AK$2:$AL$152,2)),,VLOOKUP(S63,Очки_юноши!$AK$2:$AL$152,2))</f>
        <v>0</v>
      </c>
      <c r="V63" s="152">
        <f>VLOOKUP(U63,Очки_юноши!$S$2:$T$52,2)</f>
        <v>0</v>
      </c>
    </row>
    <row r="64" spans="1:22" x14ac:dyDescent="0.25">
      <c r="A64" s="163"/>
      <c r="B64" s="167"/>
      <c r="C64" s="163"/>
      <c r="D64" s="163"/>
      <c r="E64" s="163"/>
      <c r="F64" s="152">
        <f t="shared" si="1"/>
        <v>10</v>
      </c>
      <c r="H64" s="152">
        <f>IF(ISNA(VLOOKUP(G64,Очки_юноши!$C$2:$D$76,2)),,VLOOKUP(G64,Очки_юноши!$C$2:$D$76,2))</f>
        <v>0</v>
      </c>
      <c r="J64" s="152">
        <f>IF(ISNA(VLOOKUP(I64,Очки_юноши!$G$2:$H$152,2)),,VLOOKUP(I64,Очки_юноши!$G$2:$H$152,2))</f>
        <v>0</v>
      </c>
      <c r="L64" s="152">
        <f>VLOOKUP(K64,Очки_юноши!$AC$2:$AD$102,2)</f>
        <v>0</v>
      </c>
      <c r="M64" s="163"/>
      <c r="N64" s="168">
        <f>VLOOKUP(M64,Очки_юноши!$O$2:$P$54,2)</f>
        <v>10</v>
      </c>
      <c r="O64" s="163"/>
      <c r="P64" s="152">
        <f>VLOOKUP(O64,Очки_юноши!$Q$2:$R$97,2)</f>
        <v>0</v>
      </c>
      <c r="R64" s="152">
        <f>IF(ISNA(VLOOKUP(Q64,Очки_юноши!$AG$2:$AH$152,2)),,VLOOKUP(Q64,Очки_юноши!$AG$2:$AH$152,2))</f>
        <v>0</v>
      </c>
      <c r="T64" s="152">
        <f>IF(ISNA(VLOOKUP(S64,Очки_юноши!$AK$2:$AL$152,2)),,VLOOKUP(S64,Очки_юноши!$AK$2:$AL$152,2))</f>
        <v>0</v>
      </c>
      <c r="V64" s="152">
        <f>VLOOKUP(U64,Очки_юноши!$S$2:$T$52,2)</f>
        <v>0</v>
      </c>
    </row>
    <row r="65" spans="1:22" x14ac:dyDescent="0.25">
      <c r="A65" s="163"/>
      <c r="B65" s="167"/>
      <c r="C65" s="163"/>
      <c r="D65" s="163"/>
      <c r="E65" s="163"/>
      <c r="F65" s="152">
        <f t="shared" si="1"/>
        <v>10</v>
      </c>
      <c r="H65" s="152">
        <f>IF(ISNA(VLOOKUP(G65,Очки_юноши!$C$2:$D$76,2)),,VLOOKUP(G65,Очки_юноши!$C$2:$D$76,2))</f>
        <v>0</v>
      </c>
      <c r="J65" s="152">
        <f>IF(ISNA(VLOOKUP(I65,Очки_юноши!$G$2:$H$152,2)),,VLOOKUP(I65,Очки_юноши!$G$2:$H$152,2))</f>
        <v>0</v>
      </c>
      <c r="L65" s="152">
        <f>VLOOKUP(K65,Очки_юноши!$AC$2:$AD$102,2)</f>
        <v>0</v>
      </c>
      <c r="M65" s="163"/>
      <c r="N65" s="168">
        <f>VLOOKUP(M65,Очки_юноши!$O$2:$P$54,2)</f>
        <v>10</v>
      </c>
      <c r="O65" s="163"/>
      <c r="P65" s="152">
        <f>VLOOKUP(O65,Очки_юноши!$Q$2:$R$97,2)</f>
        <v>0</v>
      </c>
      <c r="R65" s="152">
        <f>IF(ISNA(VLOOKUP(Q65,Очки_юноши!$AG$2:$AH$152,2)),,VLOOKUP(Q65,Очки_юноши!$AG$2:$AH$152,2))</f>
        <v>0</v>
      </c>
      <c r="T65" s="152">
        <f>IF(ISNA(VLOOKUP(S65,Очки_юноши!$AK$2:$AL$152,2)),,VLOOKUP(S65,Очки_юноши!$AK$2:$AL$152,2))</f>
        <v>0</v>
      </c>
      <c r="V65" s="152">
        <f>VLOOKUP(U65,Очки_юноши!$S$2:$T$52,2)</f>
        <v>0</v>
      </c>
    </row>
    <row r="66" spans="1:22" x14ac:dyDescent="0.25">
      <c r="A66" s="163"/>
      <c r="B66" s="167"/>
      <c r="C66" s="163"/>
      <c r="D66" s="163"/>
      <c r="E66" s="163"/>
      <c r="F66" s="152">
        <f t="shared" si="1"/>
        <v>10</v>
      </c>
      <c r="H66" s="152">
        <f>IF(ISNA(VLOOKUP(G66,Очки_юноши!$C$2:$D$76,2)),,VLOOKUP(G66,Очки_юноши!$C$2:$D$76,2))</f>
        <v>0</v>
      </c>
      <c r="J66" s="152">
        <f>IF(ISNA(VLOOKUP(I66,Очки_юноши!$G$2:$H$152,2)),,VLOOKUP(I66,Очки_юноши!$G$2:$H$152,2))</f>
        <v>0</v>
      </c>
      <c r="L66" s="152">
        <f>VLOOKUP(K66,Очки_юноши!$AC$2:$AD$102,2)</f>
        <v>0</v>
      </c>
      <c r="M66" s="163"/>
      <c r="N66" s="168">
        <f>VLOOKUP(M66,Очки_юноши!$O$2:$P$54,2)</f>
        <v>10</v>
      </c>
      <c r="O66" s="163"/>
      <c r="P66" s="152">
        <f>VLOOKUP(O66,Очки_юноши!$Q$2:$R$97,2)</f>
        <v>0</v>
      </c>
      <c r="R66" s="152">
        <f>IF(ISNA(VLOOKUP(Q66,Очки_юноши!$AG$2:$AH$152,2)),,VLOOKUP(Q66,Очки_юноши!$AG$2:$AH$152,2))</f>
        <v>0</v>
      </c>
      <c r="T66" s="152">
        <f>IF(ISNA(VLOOKUP(S66,Очки_юноши!$AK$2:$AL$152,2)),,VLOOKUP(S66,Очки_юноши!$AK$2:$AL$152,2))</f>
        <v>0</v>
      </c>
      <c r="V66" s="152">
        <f>VLOOKUP(U66,Очки_юноши!$S$2:$T$52,2)</f>
        <v>0</v>
      </c>
    </row>
    <row r="67" spans="1:22" x14ac:dyDescent="0.25">
      <c r="A67" s="163"/>
      <c r="B67" s="167"/>
      <c r="C67" s="163"/>
      <c r="D67" s="163"/>
      <c r="E67" s="163"/>
      <c r="F67" s="152">
        <f t="shared" si="1"/>
        <v>10</v>
      </c>
      <c r="H67" s="152">
        <f>IF(ISNA(VLOOKUP(G67,Очки_юноши!$C$2:$D$76,2)),,VLOOKUP(G67,Очки_юноши!$C$2:$D$76,2))</f>
        <v>0</v>
      </c>
      <c r="J67" s="152">
        <f>IF(ISNA(VLOOKUP(I67,Очки_юноши!$G$2:$H$152,2)),,VLOOKUP(I67,Очки_юноши!$G$2:$H$152,2))</f>
        <v>0</v>
      </c>
      <c r="L67" s="152">
        <f>VLOOKUP(K67,Очки_юноши!$AC$2:$AD$102,2)</f>
        <v>0</v>
      </c>
      <c r="M67" s="163"/>
      <c r="N67" s="168">
        <f>VLOOKUP(M67,Очки_юноши!$O$2:$P$54,2)</f>
        <v>10</v>
      </c>
      <c r="O67" s="163"/>
      <c r="P67" s="152">
        <f>VLOOKUP(O67,Очки_юноши!$Q$2:$R$97,2)</f>
        <v>0</v>
      </c>
      <c r="R67" s="152">
        <f>IF(ISNA(VLOOKUP(Q67,Очки_юноши!$AG$2:$AH$152,2)),,VLOOKUP(Q67,Очки_юноши!$AG$2:$AH$152,2))</f>
        <v>0</v>
      </c>
      <c r="T67" s="152">
        <f>IF(ISNA(VLOOKUP(S67,Очки_юноши!$AK$2:$AL$152,2)),,VLOOKUP(S67,Очки_юноши!$AK$2:$AL$152,2))</f>
        <v>0</v>
      </c>
      <c r="V67" s="152">
        <f>VLOOKUP(U67,Очки_юноши!$S$2:$T$52,2)</f>
        <v>0</v>
      </c>
    </row>
    <row r="68" spans="1:22" x14ac:dyDescent="0.25">
      <c r="A68" s="163"/>
      <c r="B68" s="167"/>
      <c r="C68" s="163"/>
      <c r="D68" s="163"/>
      <c r="E68" s="163"/>
      <c r="F68" s="152">
        <f t="shared" ref="F68:F99" si="2">H68+J68+L68+N68+P68+R68+T68+V68</f>
        <v>10</v>
      </c>
      <c r="H68" s="152">
        <f>IF(ISNA(VLOOKUP(G68,Очки_юноши!$C$2:$D$76,2)),,VLOOKUP(G68,Очки_юноши!$C$2:$D$76,2))</f>
        <v>0</v>
      </c>
      <c r="J68" s="152">
        <f>IF(ISNA(VLOOKUP(I68,Очки_юноши!$G$2:$H$152,2)),,VLOOKUP(I68,Очки_юноши!$G$2:$H$152,2))</f>
        <v>0</v>
      </c>
      <c r="L68" s="152">
        <f>VLOOKUP(K68,Очки_юноши!$AC$2:$AD$102,2)</f>
        <v>0</v>
      </c>
      <c r="M68" s="163"/>
      <c r="N68" s="168">
        <f>VLOOKUP(M68,Очки_юноши!$O$2:$P$54,2)</f>
        <v>10</v>
      </c>
      <c r="O68" s="163"/>
      <c r="P68" s="152">
        <f>VLOOKUP(O68,Очки_юноши!$Q$2:$R$97,2)</f>
        <v>0</v>
      </c>
      <c r="R68" s="152">
        <f>IF(ISNA(VLOOKUP(Q68,Очки_юноши!$AG$2:$AH$152,2)),,VLOOKUP(Q68,Очки_юноши!$AG$2:$AH$152,2))</f>
        <v>0</v>
      </c>
      <c r="T68" s="152">
        <f>IF(ISNA(VLOOKUP(S68,Очки_юноши!$AK$2:$AL$152,2)),,VLOOKUP(S68,Очки_юноши!$AK$2:$AL$152,2))</f>
        <v>0</v>
      </c>
      <c r="V68" s="152">
        <f>VLOOKUP(U68,Очки_юноши!$S$2:$T$52,2)</f>
        <v>0</v>
      </c>
    </row>
    <row r="69" spans="1:22" x14ac:dyDescent="0.25">
      <c r="A69" s="163"/>
      <c r="B69" s="167"/>
      <c r="C69" s="163"/>
      <c r="D69" s="163"/>
      <c r="E69" s="163"/>
      <c r="F69" s="152">
        <f t="shared" si="2"/>
        <v>10</v>
      </c>
      <c r="H69" s="152">
        <f>IF(ISNA(VLOOKUP(G69,Очки_юноши!$C$2:$D$76,2)),,VLOOKUP(G69,Очки_юноши!$C$2:$D$76,2))</f>
        <v>0</v>
      </c>
      <c r="J69" s="152">
        <f>IF(ISNA(VLOOKUP(I69,Очки_юноши!$G$2:$H$152,2)),,VLOOKUP(I69,Очки_юноши!$G$2:$H$152,2))</f>
        <v>0</v>
      </c>
      <c r="L69" s="152">
        <f>VLOOKUP(K69,Очки_юноши!$AC$2:$AD$102,2)</f>
        <v>0</v>
      </c>
      <c r="M69" s="163"/>
      <c r="N69" s="168">
        <f>VLOOKUP(M69,Очки_юноши!$O$2:$P$54,2)</f>
        <v>10</v>
      </c>
      <c r="O69" s="163"/>
      <c r="P69" s="152">
        <f>VLOOKUP(O69,Очки_юноши!$Q$2:$R$97,2)</f>
        <v>0</v>
      </c>
      <c r="R69" s="152">
        <f>IF(ISNA(VLOOKUP(Q69,Очки_юноши!$AG$2:$AH$152,2)),,VLOOKUP(Q69,Очки_юноши!$AG$2:$AH$152,2))</f>
        <v>0</v>
      </c>
      <c r="T69" s="152">
        <f>IF(ISNA(VLOOKUP(S69,Очки_юноши!$AK$2:$AL$152,2)),,VLOOKUP(S69,Очки_юноши!$AK$2:$AL$152,2))</f>
        <v>0</v>
      </c>
      <c r="V69" s="152">
        <f>VLOOKUP(U69,Очки_юноши!$S$2:$T$52,2)</f>
        <v>0</v>
      </c>
    </row>
    <row r="70" spans="1:22" x14ac:dyDescent="0.25">
      <c r="A70" s="163"/>
      <c r="B70" s="167"/>
      <c r="C70" s="163"/>
      <c r="D70" s="163"/>
      <c r="E70" s="163"/>
      <c r="F70" s="152">
        <f t="shared" si="2"/>
        <v>10</v>
      </c>
      <c r="H70" s="152">
        <f>IF(ISNA(VLOOKUP(G70,Очки_юноши!$C$2:$D$76,2)),,VLOOKUP(G70,Очки_юноши!$C$2:$D$76,2))</f>
        <v>0</v>
      </c>
      <c r="J70" s="152">
        <f>IF(ISNA(VLOOKUP(I70,Очки_юноши!$G$2:$H$152,2)),,VLOOKUP(I70,Очки_юноши!$G$2:$H$152,2))</f>
        <v>0</v>
      </c>
      <c r="L70" s="152">
        <f>VLOOKUP(K70,Очки_юноши!$AC$2:$AD$102,2)</f>
        <v>0</v>
      </c>
      <c r="M70" s="163"/>
      <c r="N70" s="168">
        <f>VLOOKUP(M70,Очки_юноши!$O$2:$P$54,2)</f>
        <v>10</v>
      </c>
      <c r="O70" s="163"/>
      <c r="P70" s="152">
        <f>VLOOKUP(O70,Очки_юноши!$Q$2:$R$97,2)</f>
        <v>0</v>
      </c>
      <c r="R70" s="152">
        <f>IF(ISNA(VLOOKUP(Q70,Очки_юноши!$AG$2:$AH$152,2)),,VLOOKUP(Q70,Очки_юноши!$AG$2:$AH$152,2))</f>
        <v>0</v>
      </c>
      <c r="T70" s="152">
        <f>IF(ISNA(VLOOKUP(S70,Очки_юноши!$AK$2:$AL$152,2)),,VLOOKUP(S70,Очки_юноши!$AK$2:$AL$152,2))</f>
        <v>0</v>
      </c>
      <c r="V70" s="152">
        <f>VLOOKUP(U70,Очки_юноши!$S$2:$T$52,2)</f>
        <v>0</v>
      </c>
    </row>
    <row r="71" spans="1:22" x14ac:dyDescent="0.25">
      <c r="A71" s="163"/>
      <c r="B71" s="167"/>
      <c r="C71" s="163"/>
      <c r="D71" s="163"/>
      <c r="E71" s="163"/>
      <c r="F71" s="152">
        <f t="shared" si="2"/>
        <v>10</v>
      </c>
      <c r="H71" s="152">
        <f>IF(ISNA(VLOOKUP(G71,Очки_юноши!$C$2:$D$76,2)),,VLOOKUP(G71,Очки_юноши!$C$2:$D$76,2))</f>
        <v>0</v>
      </c>
      <c r="J71" s="152">
        <f>IF(ISNA(VLOOKUP(I71,Очки_юноши!$G$2:$H$152,2)),,VLOOKUP(I71,Очки_юноши!$G$2:$H$152,2))</f>
        <v>0</v>
      </c>
      <c r="L71" s="152">
        <f>VLOOKUP(K71,Очки_юноши!$AC$2:$AD$102,2)</f>
        <v>0</v>
      </c>
      <c r="M71" s="163"/>
      <c r="N71" s="168">
        <f>VLOOKUP(M71,Очки_юноши!$O$2:$P$54,2)</f>
        <v>10</v>
      </c>
      <c r="O71" s="163"/>
      <c r="P71" s="152">
        <f>VLOOKUP(O71,Очки_юноши!$Q$2:$R$97,2)</f>
        <v>0</v>
      </c>
      <c r="R71" s="152">
        <f>IF(ISNA(VLOOKUP(Q71,Очки_юноши!$AG$2:$AH$152,2)),,VLOOKUP(Q71,Очки_юноши!$AG$2:$AH$152,2))</f>
        <v>0</v>
      </c>
      <c r="T71" s="152">
        <f>IF(ISNA(VLOOKUP(S71,Очки_юноши!$AK$2:$AL$152,2)),,VLOOKUP(S71,Очки_юноши!$AK$2:$AL$152,2))</f>
        <v>0</v>
      </c>
      <c r="V71" s="152">
        <f>VLOOKUP(U71,Очки_юноши!$S$2:$T$52,2)</f>
        <v>0</v>
      </c>
    </row>
    <row r="72" spans="1:22" x14ac:dyDescent="0.25">
      <c r="A72" s="163"/>
      <c r="B72" s="163"/>
      <c r="C72" s="163"/>
      <c r="D72" s="163"/>
      <c r="E72" s="163"/>
      <c r="F72" s="152">
        <f t="shared" si="2"/>
        <v>10</v>
      </c>
      <c r="H72" s="152">
        <f>IF(ISNA(VLOOKUP(G72,Очки_юноши!$C$2:$D$76,2)),,VLOOKUP(G72,Очки_юноши!$C$2:$D$76,2))</f>
        <v>0</v>
      </c>
      <c r="J72" s="152">
        <f>IF(ISNA(VLOOKUP(I72,Очки_юноши!$G$2:$H$152,2)),,VLOOKUP(I72,Очки_юноши!$G$2:$H$152,2))</f>
        <v>0</v>
      </c>
      <c r="L72" s="152">
        <f>VLOOKUP(K72,Очки_юноши!$AC$2:$AD$102,2)</f>
        <v>0</v>
      </c>
      <c r="M72" s="163"/>
      <c r="N72" s="168">
        <f>VLOOKUP(M72,Очки_юноши!$O$2:$P$54,2)</f>
        <v>10</v>
      </c>
      <c r="O72" s="163"/>
      <c r="P72" s="152">
        <f>VLOOKUP(O72,Очки_юноши!$Q$2:$R$97,2)</f>
        <v>0</v>
      </c>
      <c r="R72" s="152">
        <f>IF(ISNA(VLOOKUP(Q72,Очки_юноши!$AG$2:$AH$152,2)),,VLOOKUP(Q72,Очки_юноши!$AG$2:$AH$152,2))</f>
        <v>0</v>
      </c>
      <c r="T72" s="152">
        <f>IF(ISNA(VLOOKUP(S72,Очки_юноши!$AK$2:$AL$152,2)),,VLOOKUP(S72,Очки_юноши!$AK$2:$AL$152,2))</f>
        <v>0</v>
      </c>
      <c r="V72" s="152">
        <f>VLOOKUP(U72,Очки_юноши!$S$2:$T$52,2)</f>
        <v>0</v>
      </c>
    </row>
    <row r="73" spans="1:22" x14ac:dyDescent="0.25">
      <c r="A73" s="163"/>
      <c r="B73" s="163"/>
      <c r="C73" s="163"/>
      <c r="D73" s="163"/>
      <c r="E73" s="163"/>
      <c r="F73" s="152">
        <f t="shared" si="2"/>
        <v>10</v>
      </c>
      <c r="H73" s="152">
        <f>IF(ISNA(VLOOKUP(G73,Очки_юноши!$C$2:$D$76,2)),,VLOOKUP(G73,Очки_юноши!$C$2:$D$76,2))</f>
        <v>0</v>
      </c>
      <c r="J73" s="152">
        <f>IF(ISNA(VLOOKUP(I73,Очки_юноши!$G$2:$H$152,2)),,VLOOKUP(I73,Очки_юноши!$G$2:$H$152,2))</f>
        <v>0</v>
      </c>
      <c r="L73" s="152">
        <f>VLOOKUP(K73,Очки_юноши!$AC$2:$AD$102,2)</f>
        <v>0</v>
      </c>
      <c r="M73" s="163"/>
      <c r="N73" s="168">
        <f>VLOOKUP(M73,Очки_юноши!$O$2:$P$54,2)</f>
        <v>10</v>
      </c>
      <c r="O73" s="163"/>
      <c r="P73" s="152">
        <f>VLOOKUP(O73,Очки_юноши!$Q$2:$R$97,2)</f>
        <v>0</v>
      </c>
      <c r="R73" s="152">
        <f>IF(ISNA(VLOOKUP(Q73,Очки_юноши!$AG$2:$AH$152,2)),,VLOOKUP(Q73,Очки_юноши!$AG$2:$AH$152,2))</f>
        <v>0</v>
      </c>
      <c r="T73" s="152">
        <f>IF(ISNA(VLOOKUP(S73,Очки_юноши!$AK$2:$AL$152,2)),,VLOOKUP(S73,Очки_юноши!$AK$2:$AL$152,2))</f>
        <v>0</v>
      </c>
      <c r="V73" s="152">
        <f>VLOOKUP(U73,Очки_юноши!$S$2:$T$52,2)</f>
        <v>0</v>
      </c>
    </row>
    <row r="74" spans="1:22" x14ac:dyDescent="0.25">
      <c r="A74" s="163"/>
      <c r="B74" s="163"/>
      <c r="C74" s="163"/>
      <c r="D74" s="163"/>
      <c r="E74" s="163"/>
      <c r="F74" s="152">
        <f t="shared" si="2"/>
        <v>10</v>
      </c>
      <c r="H74" s="152">
        <f>IF(ISNA(VLOOKUP(G74,Очки_юноши!$C$2:$D$76,2)),,VLOOKUP(G74,Очки_юноши!$C$2:$D$76,2))</f>
        <v>0</v>
      </c>
      <c r="J74" s="152">
        <f>IF(ISNA(VLOOKUP(I74,Очки_юноши!$G$2:$H$152,2)),,VLOOKUP(I74,Очки_юноши!$G$2:$H$152,2))</f>
        <v>0</v>
      </c>
      <c r="L74" s="152">
        <f>VLOOKUP(K74,Очки_юноши!$AC$2:$AD$102,2)</f>
        <v>0</v>
      </c>
      <c r="M74" s="163"/>
      <c r="N74" s="168">
        <f>VLOOKUP(M74,Очки_юноши!$O$2:$P$54,2)</f>
        <v>10</v>
      </c>
      <c r="O74" s="163"/>
      <c r="P74" s="152">
        <f>VLOOKUP(O74,Очки_юноши!$Q$2:$R$97,2)</f>
        <v>0</v>
      </c>
      <c r="R74" s="152">
        <f>IF(ISNA(VLOOKUP(Q74,Очки_юноши!$AG$2:$AH$152,2)),,VLOOKUP(Q74,Очки_юноши!$AG$2:$AH$152,2))</f>
        <v>0</v>
      </c>
      <c r="T74" s="152">
        <f>IF(ISNA(VLOOKUP(S74,Очки_юноши!$AK$2:$AL$152,2)),,VLOOKUP(S74,Очки_юноши!$AK$2:$AL$152,2))</f>
        <v>0</v>
      </c>
      <c r="V74" s="152">
        <f>VLOOKUP(U74,Очки_юноши!$S$2:$T$52,2)</f>
        <v>0</v>
      </c>
    </row>
    <row r="75" spans="1:22" x14ac:dyDescent="0.25">
      <c r="A75" s="163"/>
      <c r="B75" s="163"/>
      <c r="C75" s="163"/>
      <c r="D75" s="163"/>
      <c r="E75" s="163"/>
      <c r="F75" s="152">
        <f t="shared" si="2"/>
        <v>10</v>
      </c>
      <c r="H75" s="152">
        <f>IF(ISNA(VLOOKUP(G75,Очки_юноши!$C$2:$D$76,2)),,VLOOKUP(G75,Очки_юноши!$C$2:$D$76,2))</f>
        <v>0</v>
      </c>
      <c r="J75" s="152">
        <f>IF(ISNA(VLOOKUP(I75,Очки_юноши!$G$2:$H$152,2)),,VLOOKUP(I75,Очки_юноши!$G$2:$H$152,2))</f>
        <v>0</v>
      </c>
      <c r="L75" s="152">
        <f>VLOOKUP(K75,Очки_юноши!$AC$2:$AD$102,2)</f>
        <v>0</v>
      </c>
      <c r="M75" s="163"/>
      <c r="N75" s="168">
        <f>VLOOKUP(M75,Очки_юноши!$O$2:$P$54,2)</f>
        <v>10</v>
      </c>
      <c r="O75" s="163"/>
      <c r="P75" s="152">
        <f>VLOOKUP(O75,Очки_юноши!$Q$2:$R$97,2)</f>
        <v>0</v>
      </c>
      <c r="R75" s="152">
        <f>IF(ISNA(VLOOKUP(Q75,Очки_юноши!$AG$2:$AH$152,2)),,VLOOKUP(Q75,Очки_юноши!$AG$2:$AH$152,2))</f>
        <v>0</v>
      </c>
      <c r="T75" s="152">
        <f>IF(ISNA(VLOOKUP(S75,Очки_юноши!$AK$2:$AL$152,2)),,VLOOKUP(S75,Очки_юноши!$AK$2:$AL$152,2))</f>
        <v>0</v>
      </c>
      <c r="V75" s="152">
        <f>VLOOKUP(U75,Очки_юноши!$S$2:$T$52,2)</f>
        <v>0</v>
      </c>
    </row>
    <row r="76" spans="1:22" x14ac:dyDescent="0.25">
      <c r="A76" s="163"/>
      <c r="B76" s="163"/>
      <c r="C76" s="163"/>
      <c r="D76" s="163"/>
      <c r="E76" s="163"/>
      <c r="F76" s="152">
        <f t="shared" si="2"/>
        <v>10</v>
      </c>
      <c r="H76" s="152">
        <f>IF(ISNA(VLOOKUP(G76,Очки_юноши!$C$2:$D$76,2)),,VLOOKUP(G76,Очки_юноши!$C$2:$D$76,2))</f>
        <v>0</v>
      </c>
      <c r="J76" s="152">
        <f>IF(ISNA(VLOOKUP(I76,Очки_юноши!$G$2:$H$152,2)),,VLOOKUP(I76,Очки_юноши!$G$2:$H$152,2))</f>
        <v>0</v>
      </c>
      <c r="L76" s="152">
        <f>VLOOKUP(K76,Очки_юноши!$AC$2:$AD$102,2)</f>
        <v>0</v>
      </c>
      <c r="M76" s="163"/>
      <c r="N76" s="168">
        <f>VLOOKUP(M76,Очки_юноши!$O$2:$P$54,2)</f>
        <v>10</v>
      </c>
      <c r="O76" s="163"/>
      <c r="P76" s="152">
        <f>VLOOKUP(O76,Очки_юноши!$Q$2:$R$97,2)</f>
        <v>0</v>
      </c>
      <c r="R76" s="152">
        <f>IF(ISNA(VLOOKUP(Q76,Очки_юноши!$AG$2:$AH$152,2)),,VLOOKUP(Q76,Очки_юноши!$AG$2:$AH$152,2))</f>
        <v>0</v>
      </c>
      <c r="T76" s="152">
        <f>IF(ISNA(VLOOKUP(S76,Очки_юноши!$AK$2:$AL$152,2)),,VLOOKUP(S76,Очки_юноши!$AK$2:$AL$152,2))</f>
        <v>0</v>
      </c>
      <c r="V76" s="152">
        <f>VLOOKUP(U76,Очки_юноши!$S$2:$T$52,2)</f>
        <v>0</v>
      </c>
    </row>
    <row r="77" spans="1:22" x14ac:dyDescent="0.25">
      <c r="A77" s="163"/>
      <c r="B77" s="163"/>
      <c r="C77" s="163"/>
      <c r="D77" s="163"/>
      <c r="E77" s="163"/>
      <c r="F77" s="152">
        <f t="shared" si="2"/>
        <v>10</v>
      </c>
      <c r="H77" s="152">
        <f>IF(ISNA(VLOOKUP(G77,Очки_юноши!$C$2:$D$76,2)),,VLOOKUP(G77,Очки_юноши!$C$2:$D$76,2))</f>
        <v>0</v>
      </c>
      <c r="J77" s="152">
        <f>IF(ISNA(VLOOKUP(I77,Очки_юноши!$G$2:$H$152,2)),,VLOOKUP(I77,Очки_юноши!$G$2:$H$152,2))</f>
        <v>0</v>
      </c>
      <c r="L77" s="152">
        <f>VLOOKUP(K77,Очки_юноши!$AC$2:$AD$102,2)</f>
        <v>0</v>
      </c>
      <c r="M77" s="163"/>
      <c r="N77" s="168">
        <f>VLOOKUP(M77,Очки_юноши!$O$2:$P$54,2)</f>
        <v>10</v>
      </c>
      <c r="O77" s="163"/>
      <c r="P77" s="152">
        <f>VLOOKUP(O77,Очки_юноши!$Q$2:$R$97,2)</f>
        <v>0</v>
      </c>
      <c r="R77" s="152">
        <f>IF(ISNA(VLOOKUP(Q77,Очки_юноши!$AG$2:$AH$152,2)),,VLOOKUP(Q77,Очки_юноши!$AG$2:$AH$152,2))</f>
        <v>0</v>
      </c>
      <c r="T77" s="152">
        <f>IF(ISNA(VLOOKUP(S77,Очки_юноши!$AK$2:$AL$152,2)),,VLOOKUP(S77,Очки_юноши!$AK$2:$AL$152,2))</f>
        <v>0</v>
      </c>
      <c r="V77" s="152">
        <f>VLOOKUP(U77,Очки_юноши!$S$2:$T$52,2)</f>
        <v>0</v>
      </c>
    </row>
    <row r="78" spans="1:22" x14ac:dyDescent="0.25">
      <c r="A78" s="163"/>
      <c r="B78" s="163"/>
      <c r="C78" s="163"/>
      <c r="D78" s="163"/>
      <c r="E78" s="163"/>
      <c r="F78" s="152">
        <f t="shared" si="2"/>
        <v>10</v>
      </c>
      <c r="H78" s="152">
        <f>IF(ISNA(VLOOKUP(G78,Очки_юноши!$C$2:$D$76,2)),,VLOOKUP(G78,Очки_юноши!$C$2:$D$76,2))</f>
        <v>0</v>
      </c>
      <c r="J78" s="152">
        <f>IF(ISNA(VLOOKUP(I78,Очки_юноши!$G$2:$H$152,2)),,VLOOKUP(I78,Очки_юноши!$G$2:$H$152,2))</f>
        <v>0</v>
      </c>
      <c r="L78" s="152">
        <f>VLOOKUP(K78,Очки_юноши!$AC$2:$AD$102,2)</f>
        <v>0</v>
      </c>
      <c r="M78" s="163"/>
      <c r="N78" s="168">
        <f>VLOOKUP(M78,Очки_юноши!$O$2:$P$54,2)</f>
        <v>10</v>
      </c>
      <c r="O78" s="163"/>
      <c r="P78" s="152">
        <f>VLOOKUP(O78,Очки_юноши!$Q$2:$R$97,2)</f>
        <v>0</v>
      </c>
      <c r="R78" s="152">
        <f>IF(ISNA(VLOOKUP(Q78,Очки_юноши!$AG$2:$AH$152,2)),,VLOOKUP(Q78,Очки_юноши!$AG$2:$AH$152,2))</f>
        <v>0</v>
      </c>
      <c r="T78" s="152">
        <f>IF(ISNA(VLOOKUP(S78,Очки_юноши!$AK$2:$AL$152,2)),,VLOOKUP(S78,Очки_юноши!$AK$2:$AL$152,2))</f>
        <v>0</v>
      </c>
      <c r="V78" s="152">
        <f>VLOOKUP(U78,Очки_юноши!$S$2:$T$52,2)</f>
        <v>0</v>
      </c>
    </row>
    <row r="79" spans="1:22" x14ac:dyDescent="0.25">
      <c r="A79" s="163"/>
      <c r="B79" s="163"/>
      <c r="C79" s="163"/>
      <c r="D79" s="163"/>
      <c r="E79" s="163"/>
      <c r="F79" s="152">
        <f t="shared" si="2"/>
        <v>10</v>
      </c>
      <c r="H79" s="152">
        <f>IF(ISNA(VLOOKUP(G79,Очки_юноши!$C$2:$D$76,2)),,VLOOKUP(G79,Очки_юноши!$C$2:$D$76,2))</f>
        <v>0</v>
      </c>
      <c r="J79" s="152">
        <f>IF(ISNA(VLOOKUP(I79,Очки_юноши!$G$2:$H$152,2)),,VLOOKUP(I79,Очки_юноши!$G$2:$H$152,2))</f>
        <v>0</v>
      </c>
      <c r="L79" s="152">
        <f>VLOOKUP(K79,Очки_юноши!$AC$2:$AD$102,2)</f>
        <v>0</v>
      </c>
      <c r="M79" s="163"/>
      <c r="N79" s="168">
        <f>VLOOKUP(M79,Очки_юноши!$O$2:$P$54,2)</f>
        <v>10</v>
      </c>
      <c r="O79" s="163"/>
      <c r="P79" s="152">
        <f>VLOOKUP(O79,Очки_юноши!$Q$2:$R$97,2)</f>
        <v>0</v>
      </c>
      <c r="R79" s="152">
        <f>IF(ISNA(VLOOKUP(Q79,Очки_юноши!$AG$2:$AH$152,2)),,VLOOKUP(Q79,Очки_юноши!$AG$2:$AH$152,2))</f>
        <v>0</v>
      </c>
      <c r="T79" s="152">
        <f>IF(ISNA(VLOOKUP(S79,Очки_юноши!$AK$2:$AL$152,2)),,VLOOKUP(S79,Очки_юноши!$AK$2:$AL$152,2))</f>
        <v>0</v>
      </c>
      <c r="V79" s="152">
        <f>VLOOKUP(U79,Очки_юноши!$S$2:$T$52,2)</f>
        <v>0</v>
      </c>
    </row>
    <row r="80" spans="1:22" x14ac:dyDescent="0.25">
      <c r="A80" s="163"/>
      <c r="B80" s="163"/>
      <c r="C80" s="163"/>
      <c r="D80" s="163"/>
      <c r="E80" s="163"/>
      <c r="F80" s="152">
        <f t="shared" si="2"/>
        <v>10</v>
      </c>
      <c r="H80" s="152">
        <f>IF(ISNA(VLOOKUP(G80,Очки_юноши!$C$2:$D$76,2)),,VLOOKUP(G80,Очки_юноши!$C$2:$D$76,2))</f>
        <v>0</v>
      </c>
      <c r="J80" s="152">
        <f>IF(ISNA(VLOOKUP(I80,Очки_юноши!$G$2:$H$152,2)),,VLOOKUP(I80,Очки_юноши!$G$2:$H$152,2))</f>
        <v>0</v>
      </c>
      <c r="L80" s="152">
        <f>VLOOKUP(K80,Очки_юноши!$AC$2:$AD$102,2)</f>
        <v>0</v>
      </c>
      <c r="M80" s="163"/>
      <c r="N80" s="168">
        <f>VLOOKUP(M80,Очки_юноши!$O$2:$P$54,2)</f>
        <v>10</v>
      </c>
      <c r="O80" s="163"/>
      <c r="P80" s="152">
        <f>VLOOKUP(O80,Очки_юноши!$Q$2:$R$97,2)</f>
        <v>0</v>
      </c>
      <c r="R80" s="152">
        <f>IF(ISNA(VLOOKUP(Q80,Очки_юноши!$AG$2:$AH$152,2)),,VLOOKUP(Q80,Очки_юноши!$AG$2:$AH$152,2))</f>
        <v>0</v>
      </c>
      <c r="T80" s="152">
        <f>IF(ISNA(VLOOKUP(S80,Очки_юноши!$AK$2:$AL$152,2)),,VLOOKUP(S80,Очки_юноши!$AK$2:$AL$152,2))</f>
        <v>0</v>
      </c>
      <c r="V80" s="152">
        <f>VLOOKUP(U80,Очки_юноши!$S$2:$T$52,2)</f>
        <v>0</v>
      </c>
    </row>
    <row r="81" spans="1:22" x14ac:dyDescent="0.25">
      <c r="A81" s="163"/>
      <c r="B81" s="163"/>
      <c r="C81" s="163"/>
      <c r="D81" s="163"/>
      <c r="E81" s="163"/>
      <c r="F81" s="152">
        <f t="shared" si="2"/>
        <v>10</v>
      </c>
      <c r="H81" s="152">
        <f>IF(ISNA(VLOOKUP(G81,Очки_юноши!$C$2:$D$76,2)),,VLOOKUP(G81,Очки_юноши!$C$2:$D$76,2))</f>
        <v>0</v>
      </c>
      <c r="J81" s="152">
        <f>IF(ISNA(VLOOKUP(I81,Очки_юноши!$G$2:$H$152,2)),,VLOOKUP(I81,Очки_юноши!$G$2:$H$152,2))</f>
        <v>0</v>
      </c>
      <c r="L81" s="152">
        <f>VLOOKUP(K81,Очки_юноши!$AC$2:$AD$102,2)</f>
        <v>0</v>
      </c>
      <c r="M81" s="163"/>
      <c r="N81" s="168">
        <f>VLOOKUP(M81,Очки_юноши!$O$2:$P$54,2)</f>
        <v>10</v>
      </c>
      <c r="O81" s="163"/>
      <c r="P81" s="152">
        <f>VLOOKUP(O81,Очки_юноши!$Q$2:$R$97,2)</f>
        <v>0</v>
      </c>
      <c r="R81" s="152">
        <f>IF(ISNA(VLOOKUP(Q81,Очки_юноши!$AG$2:$AH$152,2)),,VLOOKUP(Q81,Очки_юноши!$AG$2:$AH$152,2))</f>
        <v>0</v>
      </c>
      <c r="T81" s="152">
        <f>IF(ISNA(VLOOKUP(S81,Очки_юноши!$AK$2:$AL$152,2)),,VLOOKUP(S81,Очки_юноши!$AK$2:$AL$152,2))</f>
        <v>0</v>
      </c>
      <c r="V81" s="152">
        <f>VLOOKUP(U81,Очки_юноши!$S$2:$T$52,2)</f>
        <v>0</v>
      </c>
    </row>
    <row r="82" spans="1:22" x14ac:dyDescent="0.25">
      <c r="A82" s="163"/>
      <c r="B82" s="163"/>
      <c r="C82" s="163"/>
      <c r="D82" s="163"/>
      <c r="E82" s="163"/>
      <c r="F82" s="152">
        <f t="shared" si="2"/>
        <v>10</v>
      </c>
      <c r="H82" s="152">
        <f>IF(ISNA(VLOOKUP(G82,Очки_юноши!$C$2:$D$76,2)),,VLOOKUP(G82,Очки_юноши!$C$2:$D$76,2))</f>
        <v>0</v>
      </c>
      <c r="J82" s="152">
        <f>IF(ISNA(VLOOKUP(I82,Очки_юноши!$G$2:$H$152,2)),,VLOOKUP(I82,Очки_юноши!$G$2:$H$152,2))</f>
        <v>0</v>
      </c>
      <c r="L82" s="152">
        <f>VLOOKUP(K82,Очки_юноши!$AC$2:$AD$102,2)</f>
        <v>0</v>
      </c>
      <c r="M82" s="163"/>
      <c r="N82" s="168">
        <f>VLOOKUP(M82,Очки_юноши!$O$2:$P$54,2)</f>
        <v>10</v>
      </c>
      <c r="O82" s="163"/>
      <c r="P82" s="152">
        <f>VLOOKUP(O82,Очки_юноши!$Q$2:$R$97,2)</f>
        <v>0</v>
      </c>
      <c r="R82" s="152">
        <f>IF(ISNA(VLOOKUP(Q82,Очки_юноши!$AG$2:$AH$152,2)),,VLOOKUP(Q82,Очки_юноши!$AG$2:$AH$152,2))</f>
        <v>0</v>
      </c>
      <c r="T82" s="152">
        <f>IF(ISNA(VLOOKUP(S82,Очки_юноши!$AK$2:$AL$152,2)),,VLOOKUP(S82,Очки_юноши!$AK$2:$AL$152,2))</f>
        <v>0</v>
      </c>
      <c r="V82" s="152">
        <f>VLOOKUP(U82,Очки_юноши!$S$2:$T$52,2)</f>
        <v>0</v>
      </c>
    </row>
    <row r="83" spans="1:22" x14ac:dyDescent="0.25">
      <c r="A83" s="163"/>
      <c r="B83" s="163"/>
      <c r="C83" s="163"/>
      <c r="D83" s="163"/>
      <c r="E83" s="163"/>
      <c r="F83" s="152">
        <f t="shared" si="2"/>
        <v>10</v>
      </c>
      <c r="H83" s="152">
        <f>IF(ISNA(VLOOKUP(G83,Очки_юноши!$C$2:$D$76,2)),,VLOOKUP(G83,Очки_юноши!$C$2:$D$76,2))</f>
        <v>0</v>
      </c>
      <c r="J83" s="152">
        <f>IF(ISNA(VLOOKUP(I83,Очки_юноши!$G$2:$H$152,2)),,VLOOKUP(I83,Очки_юноши!$G$2:$H$152,2))</f>
        <v>0</v>
      </c>
      <c r="L83" s="152">
        <f>VLOOKUP(K83,Очки_юноши!$AC$2:$AD$102,2)</f>
        <v>0</v>
      </c>
      <c r="M83" s="163"/>
      <c r="N83" s="168">
        <f>VLOOKUP(M83,Очки_юноши!$O$2:$P$54,2)</f>
        <v>10</v>
      </c>
      <c r="O83" s="163"/>
      <c r="P83" s="152">
        <f>VLOOKUP(O83,Очки_юноши!$Q$2:$R$97,2)</f>
        <v>0</v>
      </c>
      <c r="R83" s="152">
        <f>IF(ISNA(VLOOKUP(Q83,Очки_юноши!$AG$2:$AH$152,2)),,VLOOKUP(Q83,Очки_юноши!$AG$2:$AH$152,2))</f>
        <v>0</v>
      </c>
      <c r="T83" s="152">
        <f>IF(ISNA(VLOOKUP(S83,Очки_юноши!$AK$2:$AL$152,2)),,VLOOKUP(S83,Очки_юноши!$AK$2:$AL$152,2))</f>
        <v>0</v>
      </c>
      <c r="V83" s="152">
        <f>VLOOKUP(U83,Очки_юноши!$S$2:$T$52,2)</f>
        <v>0</v>
      </c>
    </row>
    <row r="84" spans="1:22" x14ac:dyDescent="0.25">
      <c r="A84" s="163"/>
      <c r="B84" s="163"/>
      <c r="C84" s="163"/>
      <c r="D84" s="163"/>
      <c r="E84" s="163"/>
      <c r="F84" s="152">
        <f t="shared" si="2"/>
        <v>10</v>
      </c>
      <c r="H84" s="152">
        <f>IF(ISNA(VLOOKUP(G84,Очки_юноши!$C$2:$D$76,2)),,VLOOKUP(G84,Очки_юноши!$C$2:$D$76,2))</f>
        <v>0</v>
      </c>
      <c r="J84" s="152">
        <f>IF(ISNA(VLOOKUP(I84,Очки_юноши!$G$2:$H$152,2)),,VLOOKUP(I84,Очки_юноши!$G$2:$H$152,2))</f>
        <v>0</v>
      </c>
      <c r="L84" s="152">
        <f>VLOOKUP(K84,Очки_юноши!$AC$2:$AD$102,2)</f>
        <v>0</v>
      </c>
      <c r="M84" s="163"/>
      <c r="N84" s="168">
        <f>VLOOKUP(M84,Очки_юноши!$O$2:$P$54,2)</f>
        <v>10</v>
      </c>
      <c r="O84" s="163"/>
      <c r="P84" s="152">
        <f>VLOOKUP(O84,Очки_юноши!$Q$2:$R$97,2)</f>
        <v>0</v>
      </c>
      <c r="R84" s="152">
        <f>IF(ISNA(VLOOKUP(Q84,Очки_юноши!$AG$2:$AH$152,2)),,VLOOKUP(Q84,Очки_юноши!$AG$2:$AH$152,2))</f>
        <v>0</v>
      </c>
      <c r="T84" s="152">
        <f>IF(ISNA(VLOOKUP(S84,Очки_юноши!$AK$2:$AL$152,2)),,VLOOKUP(S84,Очки_юноши!$AK$2:$AL$152,2))</f>
        <v>0</v>
      </c>
      <c r="V84" s="152">
        <f>VLOOKUP(U84,Очки_юноши!$S$2:$T$52,2)</f>
        <v>0</v>
      </c>
    </row>
    <row r="85" spans="1:22" x14ac:dyDescent="0.25">
      <c r="A85" s="163"/>
      <c r="B85" s="163"/>
      <c r="C85" s="163"/>
      <c r="D85" s="163"/>
      <c r="E85" s="163"/>
      <c r="F85" s="152">
        <f t="shared" si="2"/>
        <v>10</v>
      </c>
      <c r="H85" s="152">
        <f>IF(ISNA(VLOOKUP(G85,Очки_юноши!$C$2:$D$76,2)),,VLOOKUP(G85,Очки_юноши!$C$2:$D$76,2))</f>
        <v>0</v>
      </c>
      <c r="J85" s="152">
        <f>IF(ISNA(VLOOKUP(I85,Очки_юноши!$G$2:$H$152,2)),,VLOOKUP(I85,Очки_юноши!$G$2:$H$152,2))</f>
        <v>0</v>
      </c>
      <c r="L85" s="152">
        <f>VLOOKUP(K85,Очки_юноши!$AC$2:$AD$102,2)</f>
        <v>0</v>
      </c>
      <c r="M85" s="163"/>
      <c r="N85" s="168">
        <f>VLOOKUP(M85,Очки_юноши!$O$2:$P$54,2)</f>
        <v>10</v>
      </c>
      <c r="O85" s="163"/>
      <c r="P85" s="152">
        <f>VLOOKUP(O85,Очки_юноши!$Q$2:$R$97,2)</f>
        <v>0</v>
      </c>
      <c r="R85" s="152">
        <f>IF(ISNA(VLOOKUP(Q85,Очки_юноши!$AG$2:$AH$152,2)),,VLOOKUP(Q85,Очки_юноши!$AG$2:$AH$152,2))</f>
        <v>0</v>
      </c>
      <c r="T85" s="152">
        <f>IF(ISNA(VLOOKUP(S85,Очки_юноши!$AK$2:$AL$152,2)),,VLOOKUP(S85,Очки_юноши!$AK$2:$AL$152,2))</f>
        <v>0</v>
      </c>
      <c r="V85" s="152">
        <f>VLOOKUP(U85,Очки_юноши!$S$2:$T$52,2)</f>
        <v>0</v>
      </c>
    </row>
    <row r="86" spans="1:22" x14ac:dyDescent="0.25">
      <c r="A86" s="163"/>
      <c r="B86" s="163"/>
      <c r="C86" s="163"/>
      <c r="D86" s="163"/>
      <c r="E86" s="163"/>
      <c r="F86" s="152">
        <f t="shared" si="2"/>
        <v>10</v>
      </c>
      <c r="H86" s="152">
        <f>IF(ISNA(VLOOKUP(G86,Очки_юноши!$C$2:$D$76,2)),,VLOOKUP(G86,Очки_юноши!$C$2:$D$76,2))</f>
        <v>0</v>
      </c>
      <c r="J86" s="152">
        <f>IF(ISNA(VLOOKUP(I86,Очки_юноши!$G$2:$H$152,2)),,VLOOKUP(I86,Очки_юноши!$G$2:$H$152,2))</f>
        <v>0</v>
      </c>
      <c r="L86" s="152">
        <f>VLOOKUP(K86,Очки_юноши!$AC$2:$AD$102,2)</f>
        <v>0</v>
      </c>
      <c r="M86" s="163"/>
      <c r="N86" s="168">
        <f>VLOOKUP(M86,Очки_юноши!$O$2:$P$54,2)</f>
        <v>10</v>
      </c>
      <c r="O86" s="163"/>
      <c r="P86" s="152">
        <f>VLOOKUP(O86,Очки_юноши!$Q$2:$R$97,2)</f>
        <v>0</v>
      </c>
      <c r="R86" s="152">
        <f>IF(ISNA(VLOOKUP(Q86,Очки_юноши!$AG$2:$AH$152,2)),,VLOOKUP(Q86,Очки_юноши!$AG$2:$AH$152,2))</f>
        <v>0</v>
      </c>
      <c r="T86" s="152">
        <f>IF(ISNA(VLOOKUP(S86,Очки_юноши!$AK$2:$AL$152,2)),,VLOOKUP(S86,Очки_юноши!$AK$2:$AL$152,2))</f>
        <v>0</v>
      </c>
      <c r="V86" s="152">
        <f>VLOOKUP(U86,Очки_юноши!$S$2:$T$52,2)</f>
        <v>0</v>
      </c>
    </row>
    <row r="87" spans="1:22" x14ac:dyDescent="0.25">
      <c r="A87" s="163"/>
      <c r="B87" s="163"/>
      <c r="C87" s="163"/>
      <c r="D87" s="163"/>
      <c r="E87" s="163"/>
      <c r="F87" s="152">
        <f t="shared" si="2"/>
        <v>10</v>
      </c>
      <c r="H87" s="152">
        <f>IF(ISNA(VLOOKUP(G87,Очки_юноши!$C$2:$D$76,2)),,VLOOKUP(G87,Очки_юноши!$C$2:$D$76,2))</f>
        <v>0</v>
      </c>
      <c r="J87" s="152">
        <f>IF(ISNA(VLOOKUP(I87,Очки_юноши!$G$2:$H$152,2)),,VLOOKUP(I87,Очки_юноши!$G$2:$H$152,2))</f>
        <v>0</v>
      </c>
      <c r="L87" s="152">
        <f>VLOOKUP(K87,Очки_юноши!$AC$2:$AD$102,2)</f>
        <v>0</v>
      </c>
      <c r="M87" s="163"/>
      <c r="N87" s="168">
        <f>VLOOKUP(M87,Очки_юноши!$O$2:$P$54,2)</f>
        <v>10</v>
      </c>
      <c r="O87" s="163"/>
      <c r="P87" s="152">
        <f>VLOOKUP(O87,Очки_юноши!$Q$2:$R$97,2)</f>
        <v>0</v>
      </c>
      <c r="R87" s="152">
        <f>IF(ISNA(VLOOKUP(Q87,Очки_юноши!$AG$2:$AH$152,2)),,VLOOKUP(Q87,Очки_юноши!$AG$2:$AH$152,2))</f>
        <v>0</v>
      </c>
      <c r="T87" s="152">
        <f>IF(ISNA(VLOOKUP(S87,Очки_юноши!$AK$2:$AL$152,2)),,VLOOKUP(S87,Очки_юноши!$AK$2:$AL$152,2))</f>
        <v>0</v>
      </c>
      <c r="V87" s="152">
        <f>VLOOKUP(U87,Очки_юноши!$S$2:$T$52,2)</f>
        <v>0</v>
      </c>
    </row>
    <row r="88" spans="1:22" x14ac:dyDescent="0.25">
      <c r="A88" s="163"/>
      <c r="B88" s="163"/>
      <c r="C88" s="163"/>
      <c r="D88" s="163"/>
      <c r="E88" s="163"/>
      <c r="F88" s="152">
        <f t="shared" si="2"/>
        <v>10</v>
      </c>
      <c r="H88" s="152">
        <f>IF(ISNA(VLOOKUP(G88,Очки_юноши!$C$2:$D$76,2)),,VLOOKUP(G88,Очки_юноши!$C$2:$D$76,2))</f>
        <v>0</v>
      </c>
      <c r="J88" s="152">
        <f>IF(ISNA(VLOOKUP(I88,Очки_юноши!$G$2:$H$152,2)),,VLOOKUP(I88,Очки_юноши!$G$2:$H$152,2))</f>
        <v>0</v>
      </c>
      <c r="L88" s="152">
        <f>VLOOKUP(K88,Очки_юноши!$AC$2:$AD$102,2)</f>
        <v>0</v>
      </c>
      <c r="M88" s="163"/>
      <c r="N88" s="168">
        <f>VLOOKUP(M88,Очки_юноши!$O$2:$P$54,2)</f>
        <v>10</v>
      </c>
      <c r="O88" s="163"/>
      <c r="P88" s="152">
        <f>VLOOKUP(O88,Очки_юноши!$Q$2:$R$97,2)</f>
        <v>0</v>
      </c>
      <c r="R88" s="152">
        <f>IF(ISNA(VLOOKUP(Q88,Очки_юноши!$AG$2:$AH$152,2)),,VLOOKUP(Q88,Очки_юноши!$AG$2:$AH$152,2))</f>
        <v>0</v>
      </c>
      <c r="T88" s="152">
        <f>IF(ISNA(VLOOKUP(S88,Очки_юноши!$AK$2:$AL$152,2)),,VLOOKUP(S88,Очки_юноши!$AK$2:$AL$152,2))</f>
        <v>0</v>
      </c>
      <c r="V88" s="152">
        <f>VLOOKUP(U88,Очки_юноши!$S$2:$T$52,2)</f>
        <v>0</v>
      </c>
    </row>
    <row r="89" spans="1:22" x14ac:dyDescent="0.25">
      <c r="A89" s="163"/>
      <c r="B89" s="163"/>
      <c r="C89" s="163"/>
      <c r="D89" s="163"/>
      <c r="E89" s="163"/>
      <c r="F89" s="152">
        <f t="shared" si="2"/>
        <v>10</v>
      </c>
      <c r="H89" s="152">
        <f>IF(ISNA(VLOOKUP(G89,Очки_юноши!$C$2:$D$76,2)),,VLOOKUP(G89,Очки_юноши!$C$2:$D$76,2))</f>
        <v>0</v>
      </c>
      <c r="J89" s="152">
        <f>IF(ISNA(VLOOKUP(I89,Очки_юноши!$G$2:$H$152,2)),,VLOOKUP(I89,Очки_юноши!$G$2:$H$152,2))</f>
        <v>0</v>
      </c>
      <c r="L89" s="152">
        <f>VLOOKUP(K89,Очки_юноши!$AC$2:$AD$102,2)</f>
        <v>0</v>
      </c>
      <c r="M89" s="163"/>
      <c r="N89" s="168">
        <f>VLOOKUP(M89,Очки_юноши!$O$2:$P$54,2)</f>
        <v>10</v>
      </c>
      <c r="O89" s="163"/>
      <c r="P89" s="152">
        <f>VLOOKUP(O89,Очки_юноши!$Q$2:$R$97,2)</f>
        <v>0</v>
      </c>
      <c r="R89" s="152">
        <f>IF(ISNA(VLOOKUP(Q89,Очки_юноши!$AG$2:$AH$152,2)),,VLOOKUP(Q89,Очки_юноши!$AG$2:$AH$152,2))</f>
        <v>0</v>
      </c>
      <c r="T89" s="152">
        <f>IF(ISNA(VLOOKUP(S89,Очки_юноши!$AK$2:$AL$152,2)),,VLOOKUP(S89,Очки_юноши!$AK$2:$AL$152,2))</f>
        <v>0</v>
      </c>
      <c r="V89" s="152">
        <f>VLOOKUP(U89,Очки_юноши!$S$2:$T$52,2)</f>
        <v>0</v>
      </c>
    </row>
    <row r="90" spans="1:22" x14ac:dyDescent="0.25">
      <c r="A90" s="163"/>
      <c r="B90" s="163"/>
      <c r="C90" s="163"/>
      <c r="D90" s="163"/>
      <c r="E90" s="163"/>
      <c r="F90" s="152">
        <f t="shared" si="2"/>
        <v>10</v>
      </c>
      <c r="H90" s="152">
        <f>IF(ISNA(VLOOKUP(G90,Очки_юноши!$C$2:$D$76,2)),,VLOOKUP(G90,Очки_юноши!$C$2:$D$76,2))</f>
        <v>0</v>
      </c>
      <c r="J90" s="152">
        <f>IF(ISNA(VLOOKUP(I90,Очки_юноши!$G$2:$H$152,2)),,VLOOKUP(I90,Очки_юноши!$G$2:$H$152,2))</f>
        <v>0</v>
      </c>
      <c r="L90" s="152">
        <f>VLOOKUP(K90,Очки_юноши!$AC$2:$AD$102,2)</f>
        <v>0</v>
      </c>
      <c r="M90" s="163"/>
      <c r="N90" s="168">
        <f>VLOOKUP(M90,Очки_юноши!$O$2:$P$54,2)</f>
        <v>10</v>
      </c>
      <c r="O90" s="163"/>
      <c r="P90" s="152">
        <f>VLOOKUP(O90,Очки_юноши!$Q$2:$R$97,2)</f>
        <v>0</v>
      </c>
      <c r="R90" s="152">
        <f>IF(ISNA(VLOOKUP(Q90,Очки_юноши!$AG$2:$AH$152,2)),,VLOOKUP(Q90,Очки_юноши!$AG$2:$AH$152,2))</f>
        <v>0</v>
      </c>
      <c r="T90" s="152">
        <f>IF(ISNA(VLOOKUP(S90,Очки_юноши!$AK$2:$AL$152,2)),,VLOOKUP(S90,Очки_юноши!$AK$2:$AL$152,2))</f>
        <v>0</v>
      </c>
      <c r="V90" s="152">
        <f>VLOOKUP(U90,Очки_юноши!$S$2:$T$52,2)</f>
        <v>0</v>
      </c>
    </row>
    <row r="91" spans="1:22" x14ac:dyDescent="0.25">
      <c r="A91" s="163"/>
      <c r="B91" s="163"/>
      <c r="C91" s="163"/>
      <c r="D91" s="163"/>
      <c r="E91" s="163"/>
      <c r="F91" s="152">
        <f t="shared" si="2"/>
        <v>10</v>
      </c>
      <c r="H91" s="152">
        <f>IF(ISNA(VLOOKUP(G91,Очки_юноши!$C$2:$D$76,2)),,VLOOKUP(G91,Очки_юноши!$C$2:$D$76,2))</f>
        <v>0</v>
      </c>
      <c r="J91" s="152">
        <f>IF(ISNA(VLOOKUP(I91,Очки_юноши!$G$2:$H$152,2)),,VLOOKUP(I91,Очки_юноши!$G$2:$H$152,2))</f>
        <v>0</v>
      </c>
      <c r="L91" s="152">
        <f>VLOOKUP(K91,Очки_юноши!$AC$2:$AD$102,2)</f>
        <v>0</v>
      </c>
      <c r="M91" s="163"/>
      <c r="N91" s="168">
        <f>VLOOKUP(M91,Очки_юноши!$O$2:$P$54,2)</f>
        <v>10</v>
      </c>
      <c r="O91" s="163"/>
      <c r="P91" s="152">
        <f>VLOOKUP(O91,Очки_юноши!$Q$2:$R$97,2)</f>
        <v>0</v>
      </c>
      <c r="R91" s="152">
        <f>IF(ISNA(VLOOKUP(Q91,Очки_юноши!$AG$2:$AH$152,2)),,VLOOKUP(Q91,Очки_юноши!$AG$2:$AH$152,2))</f>
        <v>0</v>
      </c>
      <c r="T91" s="152">
        <f>IF(ISNA(VLOOKUP(S91,Очки_юноши!$AK$2:$AL$152,2)),,VLOOKUP(S91,Очки_юноши!$AK$2:$AL$152,2))</f>
        <v>0</v>
      </c>
      <c r="V91" s="152">
        <f>VLOOKUP(U91,Очки_юноши!$S$2:$T$52,2)</f>
        <v>0</v>
      </c>
    </row>
    <row r="92" spans="1:22" x14ac:dyDescent="0.25">
      <c r="A92" s="163"/>
      <c r="B92" s="163"/>
      <c r="C92" s="163"/>
      <c r="D92" s="163"/>
      <c r="E92" s="163"/>
      <c r="F92" s="152">
        <f t="shared" si="2"/>
        <v>10</v>
      </c>
      <c r="H92" s="152">
        <f>IF(ISNA(VLOOKUP(G92,Очки_юноши!$C$2:$D$76,2)),,VLOOKUP(G92,Очки_юноши!$C$2:$D$76,2))</f>
        <v>0</v>
      </c>
      <c r="J92" s="152">
        <f>IF(ISNA(VLOOKUP(I92,Очки_юноши!$G$2:$H$152,2)),,VLOOKUP(I92,Очки_юноши!$G$2:$H$152,2))</f>
        <v>0</v>
      </c>
      <c r="L92" s="152">
        <f>VLOOKUP(K92,Очки_юноши!$AC$2:$AD$102,2)</f>
        <v>0</v>
      </c>
      <c r="M92" s="163"/>
      <c r="N92" s="168">
        <f>VLOOKUP(M92,Очки_юноши!$O$2:$P$54,2)</f>
        <v>10</v>
      </c>
      <c r="O92" s="163"/>
      <c r="P92" s="152">
        <f>VLOOKUP(O92,Очки_юноши!$Q$2:$R$97,2)</f>
        <v>0</v>
      </c>
      <c r="R92" s="152">
        <f>IF(ISNA(VLOOKUP(Q92,Очки_юноши!$AG$2:$AH$152,2)),,VLOOKUP(Q92,Очки_юноши!$AG$2:$AH$152,2))</f>
        <v>0</v>
      </c>
      <c r="T92" s="152">
        <f>IF(ISNA(VLOOKUP(S92,Очки_юноши!$AK$2:$AL$152,2)),,VLOOKUP(S92,Очки_юноши!$AK$2:$AL$152,2))</f>
        <v>0</v>
      </c>
      <c r="V92" s="152">
        <f>VLOOKUP(U92,Очки_юноши!$S$2:$T$52,2)</f>
        <v>0</v>
      </c>
    </row>
    <row r="93" spans="1:22" x14ac:dyDescent="0.25">
      <c r="A93" s="163"/>
      <c r="B93" s="163"/>
      <c r="C93" s="163"/>
      <c r="D93" s="163"/>
      <c r="E93" s="163"/>
      <c r="F93" s="152">
        <f t="shared" si="2"/>
        <v>10</v>
      </c>
      <c r="H93" s="152">
        <f>IF(ISNA(VLOOKUP(G93,Очки_юноши!$C$2:$D$76,2)),,VLOOKUP(G93,Очки_юноши!$C$2:$D$76,2))</f>
        <v>0</v>
      </c>
      <c r="J93" s="152">
        <f>IF(ISNA(VLOOKUP(I93,Очки_юноши!$G$2:$H$152,2)),,VLOOKUP(I93,Очки_юноши!$G$2:$H$152,2))</f>
        <v>0</v>
      </c>
      <c r="L93" s="152">
        <f>VLOOKUP(K93,Очки_юноши!$AC$2:$AD$102,2)</f>
        <v>0</v>
      </c>
      <c r="M93" s="163"/>
      <c r="N93" s="168">
        <f>VLOOKUP(M93,Очки_юноши!$O$2:$P$54,2)</f>
        <v>10</v>
      </c>
      <c r="O93" s="163"/>
      <c r="P93" s="152">
        <f>VLOOKUP(O93,Очки_юноши!$Q$2:$R$97,2)</f>
        <v>0</v>
      </c>
      <c r="R93" s="152">
        <f>IF(ISNA(VLOOKUP(Q93,Очки_юноши!$AG$2:$AH$152,2)),,VLOOKUP(Q93,Очки_юноши!$AG$2:$AH$152,2))</f>
        <v>0</v>
      </c>
      <c r="T93" s="152">
        <f>IF(ISNA(VLOOKUP(S93,Очки_юноши!$AK$2:$AL$152,2)),,VLOOKUP(S93,Очки_юноши!$AK$2:$AL$152,2))</f>
        <v>0</v>
      </c>
      <c r="V93" s="152">
        <f>VLOOKUP(U93,Очки_юноши!$S$2:$T$52,2)</f>
        <v>0</v>
      </c>
    </row>
    <row r="94" spans="1:22" x14ac:dyDescent="0.25">
      <c r="A94" s="163"/>
      <c r="B94" s="163"/>
      <c r="C94" s="163"/>
      <c r="D94" s="163"/>
      <c r="E94" s="163"/>
      <c r="F94" s="152">
        <f t="shared" si="2"/>
        <v>10</v>
      </c>
      <c r="H94" s="152">
        <f>IF(ISNA(VLOOKUP(G94,Очки_юноши!$C$2:$D$76,2)),,VLOOKUP(G94,Очки_юноши!$C$2:$D$76,2))</f>
        <v>0</v>
      </c>
      <c r="J94" s="152">
        <f>IF(ISNA(VLOOKUP(I94,Очки_юноши!$G$2:$H$152,2)),,VLOOKUP(I94,Очки_юноши!$G$2:$H$152,2))</f>
        <v>0</v>
      </c>
      <c r="L94" s="152">
        <f>VLOOKUP(K94,Очки_юноши!$AC$2:$AD$102,2)</f>
        <v>0</v>
      </c>
      <c r="M94" s="163"/>
      <c r="N94" s="168">
        <f>VLOOKUP(M94,Очки_юноши!$O$2:$P$54,2)</f>
        <v>10</v>
      </c>
      <c r="O94" s="163"/>
      <c r="P94" s="152">
        <f>VLOOKUP(O94,Очки_юноши!$Q$2:$R$97,2)</f>
        <v>0</v>
      </c>
      <c r="R94" s="152">
        <f>IF(ISNA(VLOOKUP(Q94,Очки_юноши!$AG$2:$AH$152,2)),,VLOOKUP(Q94,Очки_юноши!$AG$2:$AH$152,2))</f>
        <v>0</v>
      </c>
      <c r="T94" s="152">
        <f>IF(ISNA(VLOOKUP(S94,Очки_юноши!$AK$2:$AL$152,2)),,VLOOKUP(S94,Очки_юноши!$AK$2:$AL$152,2))</f>
        <v>0</v>
      </c>
      <c r="V94" s="152">
        <f>VLOOKUP(U94,Очки_юноши!$S$2:$T$52,2)</f>
        <v>0</v>
      </c>
    </row>
    <row r="95" spans="1:22" x14ac:dyDescent="0.25">
      <c r="A95" s="163"/>
      <c r="B95" s="163"/>
      <c r="C95" s="163"/>
      <c r="D95" s="163"/>
      <c r="E95" s="163"/>
      <c r="F95" s="152">
        <f t="shared" si="2"/>
        <v>10</v>
      </c>
      <c r="H95" s="152">
        <f>IF(ISNA(VLOOKUP(G95,Очки_юноши!$C$2:$D$76,2)),,VLOOKUP(G95,Очки_юноши!$C$2:$D$76,2))</f>
        <v>0</v>
      </c>
      <c r="J95" s="152">
        <f>IF(ISNA(VLOOKUP(I95,Очки_юноши!$G$2:$H$152,2)),,VLOOKUP(I95,Очки_юноши!$G$2:$H$152,2))</f>
        <v>0</v>
      </c>
      <c r="L95" s="152">
        <f>VLOOKUP(K95,Очки_юноши!$AC$2:$AD$102,2)</f>
        <v>0</v>
      </c>
      <c r="M95" s="163"/>
      <c r="N95" s="168">
        <f>VLOOKUP(M95,Очки_юноши!$O$2:$P$54,2)</f>
        <v>10</v>
      </c>
      <c r="O95" s="163"/>
      <c r="P95" s="152">
        <f>VLOOKUP(O95,Очки_юноши!$Q$2:$R$97,2)</f>
        <v>0</v>
      </c>
      <c r="R95" s="152">
        <f>IF(ISNA(VLOOKUP(Q95,Очки_юноши!$AG$2:$AH$152,2)),,VLOOKUP(Q95,Очки_юноши!$AG$2:$AH$152,2))</f>
        <v>0</v>
      </c>
      <c r="T95" s="152">
        <f>IF(ISNA(VLOOKUP(S95,Очки_юноши!$AK$2:$AL$152,2)),,VLOOKUP(S95,Очки_юноши!$AK$2:$AL$152,2))</f>
        <v>0</v>
      </c>
      <c r="V95" s="152">
        <f>VLOOKUP(U95,Очки_юноши!$S$2:$T$52,2)</f>
        <v>0</v>
      </c>
    </row>
    <row r="96" spans="1:22" x14ac:dyDescent="0.25">
      <c r="A96" s="163"/>
      <c r="B96" s="163"/>
      <c r="C96" s="163"/>
      <c r="D96" s="163"/>
      <c r="E96" s="163"/>
      <c r="F96" s="152">
        <f t="shared" si="2"/>
        <v>10</v>
      </c>
      <c r="H96" s="152">
        <f>IF(ISNA(VLOOKUP(G96,Очки_юноши!$C$2:$D$76,2)),,VLOOKUP(G96,Очки_юноши!$C$2:$D$76,2))</f>
        <v>0</v>
      </c>
      <c r="J96" s="152">
        <f>IF(ISNA(VLOOKUP(I96,Очки_юноши!$G$2:$H$152,2)),,VLOOKUP(I96,Очки_юноши!$G$2:$H$152,2))</f>
        <v>0</v>
      </c>
      <c r="L96" s="152">
        <f>VLOOKUP(K96,Очки_юноши!$AC$2:$AD$102,2)</f>
        <v>0</v>
      </c>
      <c r="M96" s="163"/>
      <c r="N96" s="168">
        <f>VLOOKUP(M96,Очки_юноши!$O$2:$P$54,2)</f>
        <v>10</v>
      </c>
      <c r="O96" s="163"/>
      <c r="P96" s="152">
        <f>VLOOKUP(O96,Очки_юноши!$Q$2:$R$97,2)</f>
        <v>0</v>
      </c>
      <c r="R96" s="152">
        <f>IF(ISNA(VLOOKUP(Q96,Очки_юноши!$AG$2:$AH$152,2)),,VLOOKUP(Q96,Очки_юноши!$AG$2:$AH$152,2))</f>
        <v>0</v>
      </c>
      <c r="T96" s="152">
        <f>IF(ISNA(VLOOKUP(S96,Очки_юноши!$AK$2:$AL$152,2)),,VLOOKUP(S96,Очки_юноши!$AK$2:$AL$152,2))</f>
        <v>0</v>
      </c>
      <c r="V96" s="152">
        <f>VLOOKUP(U96,Очки_юноши!$S$2:$T$52,2)</f>
        <v>0</v>
      </c>
    </row>
    <row r="97" spans="1:22" x14ac:dyDescent="0.25">
      <c r="A97" s="163"/>
      <c r="B97" s="163"/>
      <c r="C97" s="163"/>
      <c r="D97" s="163"/>
      <c r="E97" s="163"/>
      <c r="F97" s="152">
        <f t="shared" si="2"/>
        <v>10</v>
      </c>
      <c r="H97" s="152">
        <f>IF(ISNA(VLOOKUP(G97,Очки_юноши!$C$2:$D$76,2)),,VLOOKUP(G97,Очки_юноши!$C$2:$D$76,2))</f>
        <v>0</v>
      </c>
      <c r="J97" s="152">
        <f>IF(ISNA(VLOOKUP(I97,Очки_юноши!$G$2:$H$152,2)),,VLOOKUP(I97,Очки_юноши!$G$2:$H$152,2))</f>
        <v>0</v>
      </c>
      <c r="L97" s="152">
        <f>VLOOKUP(K97,Очки_юноши!$AC$2:$AD$102,2)</f>
        <v>0</v>
      </c>
      <c r="M97" s="163"/>
      <c r="N97" s="168">
        <f>VLOOKUP(M97,Очки_юноши!$O$2:$P$54,2)</f>
        <v>10</v>
      </c>
      <c r="O97" s="163"/>
      <c r="P97" s="152">
        <f>VLOOKUP(O97,Очки_юноши!$Q$2:$R$97,2)</f>
        <v>0</v>
      </c>
      <c r="R97" s="152">
        <f>IF(ISNA(VLOOKUP(Q97,Очки_юноши!$AG$2:$AH$152,2)),,VLOOKUP(Q97,Очки_юноши!$AG$2:$AH$152,2))</f>
        <v>0</v>
      </c>
      <c r="T97" s="152">
        <f>IF(ISNA(VLOOKUP(S97,Очки_юноши!$AK$2:$AL$152,2)),,VLOOKUP(S97,Очки_юноши!$AK$2:$AL$152,2))</f>
        <v>0</v>
      </c>
      <c r="V97" s="152">
        <f>VLOOKUP(U97,Очки_юноши!$S$2:$T$52,2)</f>
        <v>0</v>
      </c>
    </row>
    <row r="98" spans="1:22" x14ac:dyDescent="0.25">
      <c r="A98" s="163"/>
      <c r="B98" s="163"/>
      <c r="C98" s="163"/>
      <c r="D98" s="163"/>
      <c r="E98" s="163"/>
      <c r="F98" s="152">
        <f t="shared" si="2"/>
        <v>10</v>
      </c>
      <c r="H98" s="152">
        <f>IF(ISNA(VLOOKUP(G98,Очки_юноши!$C$2:$D$76,2)),,VLOOKUP(G98,Очки_юноши!$C$2:$D$76,2))</f>
        <v>0</v>
      </c>
      <c r="J98" s="152">
        <f>IF(ISNA(VLOOKUP(I98,Очки_юноши!$G$2:$H$152,2)),,VLOOKUP(I98,Очки_юноши!$G$2:$H$152,2))</f>
        <v>0</v>
      </c>
      <c r="L98" s="152">
        <f>VLOOKUP(K98,Очки_юноши!$AC$2:$AD$102,2)</f>
        <v>0</v>
      </c>
      <c r="M98" s="163"/>
      <c r="N98" s="168">
        <f>VLOOKUP(M98,Очки_юноши!$O$2:$P$54,2)</f>
        <v>10</v>
      </c>
      <c r="O98" s="163"/>
      <c r="P98" s="152">
        <f>VLOOKUP(O98,Очки_юноши!$Q$2:$R$97,2)</f>
        <v>0</v>
      </c>
      <c r="R98" s="152">
        <f>IF(ISNA(VLOOKUP(Q98,Очки_юноши!$AG$2:$AH$152,2)),,VLOOKUP(Q98,Очки_юноши!$AG$2:$AH$152,2))</f>
        <v>0</v>
      </c>
      <c r="T98" s="152">
        <f>IF(ISNA(VLOOKUP(S98,Очки_юноши!$AK$2:$AL$152,2)),,VLOOKUP(S98,Очки_юноши!$AK$2:$AL$152,2))</f>
        <v>0</v>
      </c>
      <c r="V98" s="152">
        <f>VLOOKUP(U98,Очки_юноши!$S$2:$T$52,2)</f>
        <v>0</v>
      </c>
    </row>
    <row r="99" spans="1:22" x14ac:dyDescent="0.25">
      <c r="A99" s="163"/>
      <c r="B99" s="163"/>
      <c r="C99" s="163"/>
      <c r="D99" s="163"/>
      <c r="E99" s="163"/>
      <c r="F99" s="152">
        <f t="shared" si="2"/>
        <v>10</v>
      </c>
      <c r="H99" s="152">
        <f>IF(ISNA(VLOOKUP(G99,Очки_юноши!$C$2:$D$76,2)),,VLOOKUP(G99,Очки_юноши!$C$2:$D$76,2))</f>
        <v>0</v>
      </c>
      <c r="J99" s="152">
        <f>IF(ISNA(VLOOKUP(I99,Очки_юноши!$G$2:$H$152,2)),,VLOOKUP(I99,Очки_юноши!$G$2:$H$152,2))</f>
        <v>0</v>
      </c>
      <c r="L99" s="152">
        <f>VLOOKUP(K99,Очки_юноши!$AC$2:$AD$102,2)</f>
        <v>0</v>
      </c>
      <c r="M99" s="163"/>
      <c r="N99" s="168">
        <f>VLOOKUP(M99,Очки_юноши!$O$2:$P$54,2)</f>
        <v>10</v>
      </c>
      <c r="O99" s="163"/>
      <c r="P99" s="152">
        <f>VLOOKUP(O99,Очки_юноши!$Q$2:$R$97,2)</f>
        <v>0</v>
      </c>
      <c r="R99" s="152">
        <f>IF(ISNA(VLOOKUP(Q99,Очки_юноши!$AG$2:$AH$152,2)),,VLOOKUP(Q99,Очки_юноши!$AG$2:$AH$152,2))</f>
        <v>0</v>
      </c>
      <c r="T99" s="152">
        <f>IF(ISNA(VLOOKUP(S99,Очки_юноши!$AK$2:$AL$152,2)),,VLOOKUP(S99,Очки_юноши!$AK$2:$AL$152,2))</f>
        <v>0</v>
      </c>
      <c r="V99" s="152">
        <f>VLOOKUP(U99,Очки_юноши!$S$2:$T$52,2)</f>
        <v>0</v>
      </c>
    </row>
    <row r="100" spans="1:22" x14ac:dyDescent="0.25">
      <c r="A100" s="163"/>
      <c r="B100" s="163"/>
      <c r="C100" s="163"/>
      <c r="D100" s="163"/>
      <c r="E100" s="163"/>
      <c r="F100" s="152">
        <f t="shared" ref="F100:F131" si="3">H100+J100+L100+N100+P100+R100+T100+V100</f>
        <v>10</v>
      </c>
      <c r="H100" s="152">
        <f>IF(ISNA(VLOOKUP(G100,Очки_юноши!$C$2:$D$76,2)),,VLOOKUP(G100,Очки_юноши!$C$2:$D$76,2))</f>
        <v>0</v>
      </c>
      <c r="J100" s="152">
        <f>IF(ISNA(VLOOKUP(I100,Очки_юноши!$G$2:$H$152,2)),,VLOOKUP(I100,Очки_юноши!$G$2:$H$152,2))</f>
        <v>0</v>
      </c>
      <c r="L100" s="152">
        <f>VLOOKUP(K100,Очки_юноши!$AC$2:$AD$102,2)</f>
        <v>0</v>
      </c>
      <c r="M100" s="163"/>
      <c r="N100" s="168">
        <f>VLOOKUP(M100,Очки_юноши!$O$2:$P$54,2)</f>
        <v>10</v>
      </c>
      <c r="O100" s="163"/>
      <c r="P100" s="152">
        <f>VLOOKUP(O100,Очки_юноши!$Q$2:$R$97,2)</f>
        <v>0</v>
      </c>
      <c r="R100" s="152">
        <f>IF(ISNA(VLOOKUP(Q100,Очки_юноши!$AG$2:$AH$152,2)),,VLOOKUP(Q100,Очки_юноши!$AG$2:$AH$152,2))</f>
        <v>0</v>
      </c>
      <c r="T100" s="152">
        <f>IF(ISNA(VLOOKUP(S100,Очки_юноши!$AK$2:$AL$152,2)),,VLOOKUP(S100,Очки_юноши!$AK$2:$AL$152,2))</f>
        <v>0</v>
      </c>
      <c r="V100" s="152">
        <f>VLOOKUP(U100,Очки_юноши!$S$2:$T$52,2)</f>
        <v>0</v>
      </c>
    </row>
    <row r="101" spans="1:22" x14ac:dyDescent="0.25">
      <c r="A101" s="163"/>
      <c r="B101" s="163"/>
      <c r="C101" s="163"/>
      <c r="D101" s="163"/>
      <c r="E101" s="163"/>
      <c r="F101" s="152">
        <f t="shared" si="3"/>
        <v>10</v>
      </c>
      <c r="H101" s="152">
        <f>IF(ISNA(VLOOKUP(G101,Очки_юноши!$C$2:$D$76,2)),,VLOOKUP(G101,Очки_юноши!$C$2:$D$76,2))</f>
        <v>0</v>
      </c>
      <c r="J101" s="152">
        <f>IF(ISNA(VLOOKUP(I101,Очки_юноши!$G$2:$H$152,2)),,VLOOKUP(I101,Очки_юноши!$G$2:$H$152,2))</f>
        <v>0</v>
      </c>
      <c r="L101" s="152">
        <f>VLOOKUP(K101,Очки_юноши!$AC$2:$AD$102,2)</f>
        <v>0</v>
      </c>
      <c r="M101" s="163"/>
      <c r="N101" s="168">
        <f>VLOOKUP(M101,Очки_юноши!$O$2:$P$54,2)</f>
        <v>10</v>
      </c>
      <c r="O101" s="163"/>
      <c r="P101" s="152">
        <f>VLOOKUP(O101,Очки_юноши!$Q$2:$R$97,2)</f>
        <v>0</v>
      </c>
      <c r="R101" s="152">
        <f>IF(ISNA(VLOOKUP(Q101,Очки_юноши!$AG$2:$AH$152,2)),,VLOOKUP(Q101,Очки_юноши!$AG$2:$AH$152,2))</f>
        <v>0</v>
      </c>
      <c r="T101" s="152">
        <f>IF(ISNA(VLOOKUP(S101,Очки_юноши!$AK$2:$AL$152,2)),,VLOOKUP(S101,Очки_юноши!$AK$2:$AL$152,2))</f>
        <v>0</v>
      </c>
      <c r="V101" s="152">
        <f>VLOOKUP(U101,Очки_юноши!$S$2:$T$52,2)</f>
        <v>0</v>
      </c>
    </row>
    <row r="102" spans="1:22" x14ac:dyDescent="0.25">
      <c r="A102" s="163"/>
      <c r="B102" s="163"/>
      <c r="C102" s="163"/>
      <c r="D102" s="163"/>
      <c r="E102" s="163"/>
      <c r="F102" s="152">
        <f t="shared" si="3"/>
        <v>10</v>
      </c>
      <c r="H102" s="152">
        <f>IF(ISNA(VLOOKUP(G102,Очки_юноши!$C$2:$D$76,2)),,VLOOKUP(G102,Очки_юноши!$C$2:$D$76,2))</f>
        <v>0</v>
      </c>
      <c r="J102" s="152">
        <f>IF(ISNA(VLOOKUP(I102,Очки_юноши!$G$2:$H$152,2)),,VLOOKUP(I102,Очки_юноши!$G$2:$H$152,2))</f>
        <v>0</v>
      </c>
      <c r="L102" s="152">
        <f>VLOOKUP(K102,Очки_юноши!$AC$2:$AD$102,2)</f>
        <v>0</v>
      </c>
      <c r="M102" s="163"/>
      <c r="N102" s="168">
        <f>VLOOKUP(M102,Очки_юноши!$O$2:$P$54,2)</f>
        <v>10</v>
      </c>
      <c r="O102" s="163"/>
      <c r="P102" s="152">
        <f>VLOOKUP(O102,Очки_юноши!$Q$2:$R$97,2)</f>
        <v>0</v>
      </c>
      <c r="R102" s="152">
        <f>IF(ISNA(VLOOKUP(Q102,Очки_юноши!$AG$2:$AH$152,2)),,VLOOKUP(Q102,Очки_юноши!$AG$2:$AH$152,2))</f>
        <v>0</v>
      </c>
      <c r="T102" s="152">
        <f>IF(ISNA(VLOOKUP(S102,Очки_юноши!$AK$2:$AL$152,2)),,VLOOKUP(S102,Очки_юноши!$AK$2:$AL$152,2))</f>
        <v>0</v>
      </c>
      <c r="V102" s="152">
        <f>VLOOKUP(U102,Очки_юноши!$S$2:$T$52,2)</f>
        <v>0</v>
      </c>
    </row>
    <row r="103" spans="1:22" x14ac:dyDescent="0.25">
      <c r="A103" s="163"/>
      <c r="B103" s="163"/>
      <c r="C103" s="163"/>
      <c r="D103" s="163"/>
      <c r="E103" s="163"/>
      <c r="F103" s="152">
        <f t="shared" si="3"/>
        <v>10</v>
      </c>
      <c r="H103" s="152">
        <f>IF(ISNA(VLOOKUP(G103,Очки_юноши!$C$2:$D$76,2)),,VLOOKUP(G103,Очки_юноши!$C$2:$D$76,2))</f>
        <v>0</v>
      </c>
      <c r="J103" s="152">
        <f>IF(ISNA(VLOOKUP(I103,Очки_юноши!$G$2:$H$152,2)),,VLOOKUP(I103,Очки_юноши!$G$2:$H$152,2))</f>
        <v>0</v>
      </c>
      <c r="L103" s="152">
        <f>VLOOKUP(K103,Очки_юноши!$AC$2:$AD$102,2)</f>
        <v>0</v>
      </c>
      <c r="M103" s="163"/>
      <c r="N103" s="168">
        <f>VLOOKUP(M103,Очки_юноши!$O$2:$P$54,2)</f>
        <v>10</v>
      </c>
      <c r="O103" s="163"/>
      <c r="P103" s="152">
        <f>VLOOKUP(O103,Очки_юноши!$Q$2:$R$97,2)</f>
        <v>0</v>
      </c>
      <c r="R103" s="152">
        <f>IF(ISNA(VLOOKUP(Q103,Очки_юноши!$AG$2:$AH$152,2)),,VLOOKUP(Q103,Очки_юноши!$AG$2:$AH$152,2))</f>
        <v>0</v>
      </c>
      <c r="T103" s="152">
        <f>IF(ISNA(VLOOKUP(S103,Очки_юноши!$AK$2:$AL$152,2)),,VLOOKUP(S103,Очки_юноши!$AK$2:$AL$152,2))</f>
        <v>0</v>
      </c>
      <c r="V103" s="152">
        <f>VLOOKUP(U103,Очки_юноши!$S$2:$T$52,2)</f>
        <v>0</v>
      </c>
    </row>
    <row r="104" spans="1:22" x14ac:dyDescent="0.25">
      <c r="A104" s="163"/>
      <c r="B104" s="163"/>
      <c r="C104" s="163"/>
      <c r="D104" s="163"/>
      <c r="E104" s="163"/>
      <c r="F104" s="152">
        <f t="shared" si="3"/>
        <v>10</v>
      </c>
      <c r="H104" s="152">
        <f>IF(ISNA(VLOOKUP(G104,Очки_юноши!$C$2:$D$76,2)),,VLOOKUP(G104,Очки_юноши!$C$2:$D$76,2))</f>
        <v>0</v>
      </c>
      <c r="J104" s="152">
        <f>IF(ISNA(VLOOKUP(I104,Очки_юноши!$G$2:$H$152,2)),,VLOOKUP(I104,Очки_юноши!$G$2:$H$152,2))</f>
        <v>0</v>
      </c>
      <c r="L104" s="152">
        <f>VLOOKUP(K104,Очки_юноши!$AC$2:$AD$102,2)</f>
        <v>0</v>
      </c>
      <c r="M104" s="163"/>
      <c r="N104" s="168">
        <f>VLOOKUP(M104,Очки_юноши!$O$2:$P$54,2)</f>
        <v>10</v>
      </c>
      <c r="O104" s="163"/>
      <c r="P104" s="152">
        <f>VLOOKUP(O104,Очки_юноши!$Q$2:$R$97,2)</f>
        <v>0</v>
      </c>
      <c r="R104" s="152">
        <f>IF(ISNA(VLOOKUP(Q104,Очки_юноши!$AG$2:$AH$152,2)),,VLOOKUP(Q104,Очки_юноши!$AG$2:$AH$152,2))</f>
        <v>0</v>
      </c>
      <c r="T104" s="152">
        <f>IF(ISNA(VLOOKUP(S104,Очки_юноши!$AK$2:$AL$152,2)),,VLOOKUP(S104,Очки_юноши!$AK$2:$AL$152,2))</f>
        <v>0</v>
      </c>
      <c r="V104" s="152">
        <f>VLOOKUP(U104,Очки_юноши!$S$2:$T$52,2)</f>
        <v>0</v>
      </c>
    </row>
    <row r="105" spans="1:22" x14ac:dyDescent="0.25">
      <c r="A105" s="163"/>
      <c r="B105" s="163"/>
      <c r="C105" s="163"/>
      <c r="D105" s="163"/>
      <c r="E105" s="163"/>
      <c r="F105" s="152">
        <f t="shared" si="3"/>
        <v>10</v>
      </c>
      <c r="H105" s="152">
        <f>IF(ISNA(VLOOKUP(G105,Очки_юноши!$C$2:$D$76,2)),,VLOOKUP(G105,Очки_юноши!$C$2:$D$76,2))</f>
        <v>0</v>
      </c>
      <c r="J105" s="152">
        <f>IF(ISNA(VLOOKUP(I105,Очки_юноши!$G$2:$H$152,2)),,VLOOKUP(I105,Очки_юноши!$G$2:$H$152,2))</f>
        <v>0</v>
      </c>
      <c r="L105" s="152">
        <f>VLOOKUP(K105,Очки_юноши!$AC$2:$AD$102,2)</f>
        <v>0</v>
      </c>
      <c r="M105" s="163"/>
      <c r="N105" s="168">
        <f>VLOOKUP(M105,Очки_юноши!$O$2:$P$54,2)</f>
        <v>10</v>
      </c>
      <c r="O105" s="163"/>
      <c r="P105" s="152">
        <f>VLOOKUP(O105,Очки_юноши!$Q$2:$R$97,2)</f>
        <v>0</v>
      </c>
      <c r="R105" s="152">
        <f>IF(ISNA(VLOOKUP(Q105,Очки_юноши!$AG$2:$AH$152,2)),,VLOOKUP(Q105,Очки_юноши!$AG$2:$AH$152,2))</f>
        <v>0</v>
      </c>
      <c r="T105" s="152">
        <f>IF(ISNA(VLOOKUP(S105,Очки_юноши!$AK$2:$AL$152,2)),,VLOOKUP(S105,Очки_юноши!$AK$2:$AL$152,2))</f>
        <v>0</v>
      </c>
      <c r="V105" s="152">
        <f>VLOOKUP(U105,Очки_юноши!$S$2:$T$52,2)</f>
        <v>0</v>
      </c>
    </row>
    <row r="106" spans="1:22" x14ac:dyDescent="0.25">
      <c r="A106" s="163"/>
      <c r="B106" s="163"/>
      <c r="C106" s="163"/>
      <c r="D106" s="163"/>
      <c r="E106" s="163"/>
      <c r="F106" s="152">
        <f t="shared" si="3"/>
        <v>10</v>
      </c>
      <c r="H106" s="152">
        <f>IF(ISNA(VLOOKUP(G106,Очки_юноши!$C$2:$D$76,2)),,VLOOKUP(G106,Очки_юноши!$C$2:$D$76,2))</f>
        <v>0</v>
      </c>
      <c r="J106" s="152">
        <f>IF(ISNA(VLOOKUP(I106,Очки_юноши!$G$2:$H$152,2)),,VLOOKUP(I106,Очки_юноши!$G$2:$H$152,2))</f>
        <v>0</v>
      </c>
      <c r="L106" s="152">
        <f>VLOOKUP(K106,Очки_юноши!$AC$2:$AD$102,2)</f>
        <v>0</v>
      </c>
      <c r="M106" s="163"/>
      <c r="N106" s="168">
        <f>VLOOKUP(M106,Очки_юноши!$O$2:$P$54,2)</f>
        <v>10</v>
      </c>
      <c r="O106" s="163"/>
      <c r="P106" s="152">
        <f>VLOOKUP(O106,Очки_юноши!$Q$2:$R$97,2)</f>
        <v>0</v>
      </c>
      <c r="R106" s="152">
        <f>IF(ISNA(VLOOKUP(Q106,Очки_юноши!$AG$2:$AH$152,2)),,VLOOKUP(Q106,Очки_юноши!$AG$2:$AH$152,2))</f>
        <v>0</v>
      </c>
      <c r="T106" s="152">
        <f>IF(ISNA(VLOOKUP(S106,Очки_юноши!$AK$2:$AL$152,2)),,VLOOKUP(S106,Очки_юноши!$AK$2:$AL$152,2))</f>
        <v>0</v>
      </c>
      <c r="V106" s="152">
        <f>VLOOKUP(U106,Очки_юноши!$S$2:$T$52,2)</f>
        <v>0</v>
      </c>
    </row>
    <row r="107" spans="1:22" x14ac:dyDescent="0.25">
      <c r="A107" s="163"/>
      <c r="B107" s="163"/>
      <c r="C107" s="163"/>
      <c r="D107" s="163"/>
      <c r="E107" s="163"/>
      <c r="F107" s="152">
        <f t="shared" si="3"/>
        <v>10</v>
      </c>
      <c r="H107" s="152">
        <f>IF(ISNA(VLOOKUP(G107,Очки_юноши!$C$2:$D$76,2)),,VLOOKUP(G107,Очки_юноши!$C$2:$D$76,2))</f>
        <v>0</v>
      </c>
      <c r="J107" s="152">
        <f>IF(ISNA(VLOOKUP(I107,Очки_юноши!$G$2:$H$152,2)),,VLOOKUP(I107,Очки_юноши!$G$2:$H$152,2))</f>
        <v>0</v>
      </c>
      <c r="L107" s="152">
        <f>VLOOKUP(K107,Очки_юноши!$AC$2:$AD$102,2)</f>
        <v>0</v>
      </c>
      <c r="M107" s="163"/>
      <c r="N107" s="168">
        <f>VLOOKUP(M107,Очки_юноши!$O$2:$P$54,2)</f>
        <v>10</v>
      </c>
      <c r="O107" s="163"/>
      <c r="P107" s="152">
        <f>VLOOKUP(O107,Очки_юноши!$Q$2:$R$97,2)</f>
        <v>0</v>
      </c>
      <c r="R107" s="152">
        <f>IF(ISNA(VLOOKUP(Q107,Очки_юноши!$AG$2:$AH$152,2)),,VLOOKUP(Q107,Очки_юноши!$AG$2:$AH$152,2))</f>
        <v>0</v>
      </c>
      <c r="T107" s="152">
        <f>IF(ISNA(VLOOKUP(S107,Очки_юноши!$AK$2:$AL$152,2)),,VLOOKUP(S107,Очки_юноши!$AK$2:$AL$152,2))</f>
        <v>0</v>
      </c>
      <c r="V107" s="152">
        <f>VLOOKUP(U107,Очки_юноши!$S$2:$T$52,2)</f>
        <v>0</v>
      </c>
    </row>
    <row r="108" spans="1:22" x14ac:dyDescent="0.25">
      <c r="F108" s="152">
        <f t="shared" si="3"/>
        <v>10</v>
      </c>
      <c r="H108" s="152">
        <f>IF(ISNA(VLOOKUP(G108,Очки_юноши!$C$2:$D$76,2)),,VLOOKUP(G108,Очки_юноши!$C$2:$D$76,2))</f>
        <v>0</v>
      </c>
      <c r="J108" s="152">
        <f>IF(ISNA(VLOOKUP(I108,Очки_юноши!$G$2:$H$152,2)),,VLOOKUP(I108,Очки_юноши!$G$2:$H$152,2))</f>
        <v>0</v>
      </c>
      <c r="L108" s="152">
        <f>VLOOKUP(K108,Очки_юноши!$AC$2:$AD$102,2)</f>
        <v>0</v>
      </c>
      <c r="M108" s="163"/>
      <c r="N108" s="168">
        <f>VLOOKUP(M108,Очки_юноши!$O$2:$P$54,2)</f>
        <v>10</v>
      </c>
      <c r="O108" s="163"/>
      <c r="P108" s="152">
        <f>VLOOKUP(O108,Очки_юноши!$Q$2:$R$97,2)</f>
        <v>0</v>
      </c>
      <c r="R108" s="152">
        <f>IF(ISNA(VLOOKUP(Q108,Очки_юноши!$AG$2:$AH$152,2)),,VLOOKUP(Q108,Очки_юноши!$AG$2:$AH$152,2))</f>
        <v>0</v>
      </c>
      <c r="T108" s="152">
        <f>IF(ISNA(VLOOKUP(S108,Очки_юноши!$AK$2:$AL$152,2)),,VLOOKUP(S108,Очки_юноши!$AK$2:$AL$152,2))</f>
        <v>0</v>
      </c>
      <c r="V108" s="152">
        <f>VLOOKUP(U108,Очки_юноши!$S$2:$T$52,2)</f>
        <v>0</v>
      </c>
    </row>
    <row r="109" spans="1:22" x14ac:dyDescent="0.25">
      <c r="F109" s="152">
        <f t="shared" si="3"/>
        <v>10</v>
      </c>
      <c r="H109" s="152">
        <f>IF(ISNA(VLOOKUP(G109,Очки_юноши!$C$2:$D$76,2)),,VLOOKUP(G109,Очки_юноши!$C$2:$D$76,2))</f>
        <v>0</v>
      </c>
      <c r="J109" s="152">
        <f>IF(ISNA(VLOOKUP(I109,Очки_юноши!$G$2:$H$152,2)),,VLOOKUP(I109,Очки_юноши!$G$2:$H$152,2))</f>
        <v>0</v>
      </c>
      <c r="L109" s="152">
        <f>VLOOKUP(K109,Очки_юноши!$AC$2:$AD$102,2)</f>
        <v>0</v>
      </c>
      <c r="M109" s="163"/>
      <c r="N109" s="168">
        <f>VLOOKUP(M109,Очки_юноши!$O$2:$P$54,2)</f>
        <v>10</v>
      </c>
      <c r="O109" s="163"/>
      <c r="P109" s="152">
        <f>VLOOKUP(O109,Очки_юноши!$Q$2:$R$97,2)</f>
        <v>0</v>
      </c>
      <c r="R109" s="152">
        <f>IF(ISNA(VLOOKUP(Q109,Очки_юноши!$AG$2:$AH$152,2)),,VLOOKUP(Q109,Очки_юноши!$AG$2:$AH$152,2))</f>
        <v>0</v>
      </c>
      <c r="T109" s="152">
        <f>IF(ISNA(VLOOKUP(S109,Очки_юноши!$AK$2:$AL$152,2)),,VLOOKUP(S109,Очки_юноши!$AK$2:$AL$152,2))</f>
        <v>0</v>
      </c>
      <c r="V109" s="152">
        <f>VLOOKUP(U109,Очки_юноши!$S$2:$T$52,2)</f>
        <v>0</v>
      </c>
    </row>
    <row r="110" spans="1:22" x14ac:dyDescent="0.25">
      <c r="F110" s="152">
        <f t="shared" si="3"/>
        <v>10</v>
      </c>
      <c r="H110" s="152">
        <f>IF(ISNA(VLOOKUP(G110,Очки_юноши!$C$2:$D$76,2)),,VLOOKUP(G110,Очки_юноши!$C$2:$D$76,2))</f>
        <v>0</v>
      </c>
      <c r="J110" s="152">
        <f>IF(ISNA(VLOOKUP(I110,Очки_юноши!$G$2:$H$152,2)),,VLOOKUP(I110,Очки_юноши!$G$2:$H$152,2))</f>
        <v>0</v>
      </c>
      <c r="L110" s="152">
        <f>VLOOKUP(K110,Очки_юноши!$AC$2:$AD$102,2)</f>
        <v>0</v>
      </c>
      <c r="M110" s="163"/>
      <c r="N110" s="168">
        <f>VLOOKUP(M110,Очки_юноши!$O$2:$P$54,2)</f>
        <v>10</v>
      </c>
      <c r="O110" s="163"/>
      <c r="P110" s="152">
        <f>VLOOKUP(O110,Очки_юноши!$Q$2:$R$97,2)</f>
        <v>0</v>
      </c>
      <c r="R110" s="152">
        <f>IF(ISNA(VLOOKUP(Q110,Очки_юноши!$AG$2:$AH$152,2)),,VLOOKUP(Q110,Очки_юноши!$AG$2:$AH$152,2))</f>
        <v>0</v>
      </c>
      <c r="T110" s="152">
        <f>IF(ISNA(VLOOKUP(S110,Очки_юноши!$AK$2:$AL$152,2)),,VLOOKUP(S110,Очки_юноши!$AK$2:$AL$152,2))</f>
        <v>0</v>
      </c>
      <c r="V110" s="152">
        <f>VLOOKUP(U110,Очки_юноши!$S$2:$T$52,2)</f>
        <v>0</v>
      </c>
    </row>
    <row r="111" spans="1:22" x14ac:dyDescent="0.25">
      <c r="F111" s="152">
        <f t="shared" si="3"/>
        <v>10</v>
      </c>
      <c r="H111" s="152">
        <f>IF(ISNA(VLOOKUP(G111,Очки_юноши!$C$2:$D$76,2)),,VLOOKUP(G111,Очки_юноши!$C$2:$D$76,2))</f>
        <v>0</v>
      </c>
      <c r="J111" s="152">
        <f>IF(ISNA(VLOOKUP(I111,Очки_юноши!$G$2:$H$152,2)),,VLOOKUP(I111,Очки_юноши!$G$2:$H$152,2))</f>
        <v>0</v>
      </c>
      <c r="L111" s="152">
        <f>VLOOKUP(K111,Очки_юноши!$AC$2:$AD$102,2)</f>
        <v>0</v>
      </c>
      <c r="M111" s="163"/>
      <c r="N111" s="168">
        <f>VLOOKUP(M111,Очки_юноши!$O$2:$P$54,2)</f>
        <v>10</v>
      </c>
      <c r="O111" s="163"/>
      <c r="P111" s="152">
        <f>VLOOKUP(O111,Очки_юноши!$Q$2:$R$97,2)</f>
        <v>0</v>
      </c>
      <c r="R111" s="152">
        <f>IF(ISNA(VLOOKUP(Q111,Очки_юноши!$AG$2:$AH$152,2)),,VLOOKUP(Q111,Очки_юноши!$AG$2:$AH$152,2))</f>
        <v>0</v>
      </c>
      <c r="T111" s="152">
        <f>IF(ISNA(VLOOKUP(S111,Очки_юноши!$AK$2:$AL$152,2)),,VLOOKUP(S111,Очки_юноши!$AK$2:$AL$152,2))</f>
        <v>0</v>
      </c>
      <c r="V111" s="152">
        <f>VLOOKUP(U111,Очки_юноши!$S$2:$T$52,2)</f>
        <v>0</v>
      </c>
    </row>
    <row r="112" spans="1:22" x14ac:dyDescent="0.25">
      <c r="F112" s="152">
        <f t="shared" si="3"/>
        <v>10</v>
      </c>
      <c r="H112" s="152">
        <f>IF(ISNA(VLOOKUP(G112,Очки_юноши!$C$2:$D$76,2)),,VLOOKUP(G112,Очки_юноши!$C$2:$D$76,2))</f>
        <v>0</v>
      </c>
      <c r="J112" s="152">
        <f>IF(ISNA(VLOOKUP(I112,Очки_юноши!$G$2:$H$152,2)),,VLOOKUP(I112,Очки_юноши!$G$2:$H$152,2))</f>
        <v>0</v>
      </c>
      <c r="L112" s="152">
        <f>VLOOKUP(K112,Очки_юноши!$AC$2:$AD$102,2)</f>
        <v>0</v>
      </c>
      <c r="M112" s="163"/>
      <c r="N112" s="168">
        <f>VLOOKUP(M112,Очки_юноши!$O$2:$P$54,2)</f>
        <v>10</v>
      </c>
      <c r="O112" s="163"/>
      <c r="P112" s="152">
        <f>VLOOKUP(O112,Очки_юноши!$Q$2:$R$97,2)</f>
        <v>0</v>
      </c>
      <c r="R112" s="152">
        <f>IF(ISNA(VLOOKUP(Q112,Очки_юноши!$AG$2:$AH$152,2)),,VLOOKUP(Q112,Очки_юноши!$AG$2:$AH$152,2))</f>
        <v>0</v>
      </c>
      <c r="T112" s="152">
        <f>IF(ISNA(VLOOKUP(S112,Очки_юноши!$AK$2:$AL$152,2)),,VLOOKUP(S112,Очки_юноши!$AK$2:$AL$152,2))</f>
        <v>0</v>
      </c>
      <c r="V112" s="152">
        <f>VLOOKUP(U112,Очки_юноши!$S$2:$T$52,2)</f>
        <v>0</v>
      </c>
    </row>
    <row r="113" spans="6:22" x14ac:dyDescent="0.25">
      <c r="F113" s="152">
        <f t="shared" si="3"/>
        <v>10</v>
      </c>
      <c r="H113" s="152">
        <f>IF(ISNA(VLOOKUP(G113,Очки_юноши!$C$2:$D$76,2)),,VLOOKUP(G113,Очки_юноши!$C$2:$D$76,2))</f>
        <v>0</v>
      </c>
      <c r="J113" s="152">
        <f>IF(ISNA(VLOOKUP(I113,Очки_юноши!$G$2:$H$152,2)),,VLOOKUP(I113,Очки_юноши!$G$2:$H$152,2))</f>
        <v>0</v>
      </c>
      <c r="L113" s="152">
        <f>VLOOKUP(K113,Очки_юноши!$AC$2:$AD$102,2)</f>
        <v>0</v>
      </c>
      <c r="M113" s="163"/>
      <c r="N113" s="168">
        <f>VLOOKUP(M113,Очки_юноши!$O$2:$P$54,2)</f>
        <v>10</v>
      </c>
      <c r="O113" s="163"/>
      <c r="P113" s="152">
        <f>VLOOKUP(O113,Очки_юноши!$Q$2:$R$97,2)</f>
        <v>0</v>
      </c>
      <c r="R113" s="152">
        <f>IF(ISNA(VLOOKUP(Q113,Очки_юноши!$AG$2:$AH$152,2)),,VLOOKUP(Q113,Очки_юноши!$AG$2:$AH$152,2))</f>
        <v>0</v>
      </c>
      <c r="T113" s="152">
        <f>IF(ISNA(VLOOKUP(S113,Очки_юноши!$AK$2:$AL$152,2)),,VLOOKUP(S113,Очки_юноши!$AK$2:$AL$152,2))</f>
        <v>0</v>
      </c>
      <c r="V113" s="152">
        <f>VLOOKUP(U113,Очки_юноши!$S$2:$T$52,2)</f>
        <v>0</v>
      </c>
    </row>
    <row r="114" spans="6:22" x14ac:dyDescent="0.25">
      <c r="F114" s="152">
        <f t="shared" si="3"/>
        <v>10</v>
      </c>
      <c r="H114" s="152">
        <f>IF(ISNA(VLOOKUP(G114,Очки_юноши!$C$2:$D$76,2)),,VLOOKUP(G114,Очки_юноши!$C$2:$D$76,2))</f>
        <v>0</v>
      </c>
      <c r="J114" s="152">
        <f>IF(ISNA(VLOOKUP(I114,Очки_юноши!$G$2:$H$152,2)),,VLOOKUP(I114,Очки_юноши!$G$2:$H$152,2))</f>
        <v>0</v>
      </c>
      <c r="L114" s="152">
        <f>VLOOKUP(K114,Очки_юноши!$AC$2:$AD$102,2)</f>
        <v>0</v>
      </c>
      <c r="M114" s="163"/>
      <c r="N114" s="168">
        <f>VLOOKUP(M114,Очки_юноши!$O$2:$P$54,2)</f>
        <v>10</v>
      </c>
      <c r="O114" s="163"/>
      <c r="P114" s="152">
        <f>VLOOKUP(O114,Очки_юноши!$Q$2:$R$97,2)</f>
        <v>0</v>
      </c>
      <c r="R114" s="152">
        <f>IF(ISNA(VLOOKUP(Q114,Очки_юноши!$AG$2:$AH$152,2)),,VLOOKUP(Q114,Очки_юноши!$AG$2:$AH$152,2))</f>
        <v>0</v>
      </c>
      <c r="T114" s="152">
        <f>IF(ISNA(VLOOKUP(S114,Очки_юноши!$AK$2:$AL$152,2)),,VLOOKUP(S114,Очки_юноши!$AK$2:$AL$152,2))</f>
        <v>0</v>
      </c>
      <c r="V114" s="152">
        <f>VLOOKUP(U114,Очки_юноши!$S$2:$T$52,2)</f>
        <v>0</v>
      </c>
    </row>
    <row r="115" spans="6:22" x14ac:dyDescent="0.25">
      <c r="F115" s="152">
        <f t="shared" si="3"/>
        <v>10</v>
      </c>
      <c r="H115" s="152">
        <f>IF(ISNA(VLOOKUP(G115,Очки_юноши!$C$2:$D$76,2)),,VLOOKUP(G115,Очки_юноши!$C$2:$D$76,2))</f>
        <v>0</v>
      </c>
      <c r="J115" s="152">
        <f>IF(ISNA(VLOOKUP(I115,Очки_юноши!$G$2:$H$152,2)),,VLOOKUP(I115,Очки_юноши!$G$2:$H$152,2))</f>
        <v>0</v>
      </c>
      <c r="L115" s="152">
        <f>VLOOKUP(K115,Очки_юноши!$AC$2:$AD$102,2)</f>
        <v>0</v>
      </c>
      <c r="M115" s="163"/>
      <c r="N115" s="168">
        <f>VLOOKUP(M115,Очки_юноши!$O$2:$P$54,2)</f>
        <v>10</v>
      </c>
      <c r="O115" s="163"/>
      <c r="P115" s="152">
        <f>VLOOKUP(O115,Очки_юноши!$Q$2:$R$97,2)</f>
        <v>0</v>
      </c>
      <c r="R115" s="152">
        <f>IF(ISNA(VLOOKUP(Q115,Очки_юноши!$AG$2:$AH$152,2)),,VLOOKUP(Q115,Очки_юноши!$AG$2:$AH$152,2))</f>
        <v>0</v>
      </c>
      <c r="T115" s="152">
        <f>IF(ISNA(VLOOKUP(S115,Очки_юноши!$AK$2:$AL$152,2)),,VLOOKUP(S115,Очки_юноши!$AK$2:$AL$152,2))</f>
        <v>0</v>
      </c>
      <c r="V115" s="152">
        <f>VLOOKUP(U115,Очки_юноши!$S$2:$T$52,2)</f>
        <v>0</v>
      </c>
    </row>
    <row r="116" spans="6:22" x14ac:dyDescent="0.25">
      <c r="F116" s="152">
        <f t="shared" si="3"/>
        <v>10</v>
      </c>
      <c r="H116" s="152">
        <f>IF(ISNA(VLOOKUP(G116,Очки_юноши!$C$2:$D$76,2)),,VLOOKUP(G116,Очки_юноши!$C$2:$D$76,2))</f>
        <v>0</v>
      </c>
      <c r="J116" s="152">
        <f>IF(ISNA(VLOOKUP(I116,Очки_юноши!$G$2:$H$152,2)),,VLOOKUP(I116,Очки_юноши!$G$2:$H$152,2))</f>
        <v>0</v>
      </c>
      <c r="L116" s="152">
        <f>VLOOKUP(K116,Очки_юноши!$AC$2:$AD$102,2)</f>
        <v>0</v>
      </c>
      <c r="M116" s="163"/>
      <c r="N116" s="168">
        <f>VLOOKUP(M116,Очки_юноши!$O$2:$P$54,2)</f>
        <v>10</v>
      </c>
      <c r="O116" s="163"/>
      <c r="P116" s="152">
        <f>VLOOKUP(O116,Очки_юноши!$Q$2:$R$97,2)</f>
        <v>0</v>
      </c>
      <c r="R116" s="152">
        <f>IF(ISNA(VLOOKUP(Q116,Очки_юноши!$AG$2:$AH$152,2)),,VLOOKUP(Q116,Очки_юноши!$AG$2:$AH$152,2))</f>
        <v>0</v>
      </c>
      <c r="T116" s="152">
        <f>IF(ISNA(VLOOKUP(S116,Очки_юноши!$AK$2:$AL$152,2)),,VLOOKUP(S116,Очки_юноши!$AK$2:$AL$152,2))</f>
        <v>0</v>
      </c>
      <c r="V116" s="152">
        <f>VLOOKUP(U116,Очки_юноши!$S$2:$T$52,2)</f>
        <v>0</v>
      </c>
    </row>
    <row r="117" spans="6:22" x14ac:dyDescent="0.25">
      <c r="F117" s="152">
        <f t="shared" si="3"/>
        <v>10</v>
      </c>
      <c r="H117" s="152">
        <f>IF(ISNA(VLOOKUP(G117,Очки_юноши!$C$2:$D$76,2)),,VLOOKUP(G117,Очки_юноши!$C$2:$D$76,2))</f>
        <v>0</v>
      </c>
      <c r="J117" s="152">
        <f>IF(ISNA(VLOOKUP(I117,Очки_юноши!$G$2:$H$152,2)),,VLOOKUP(I117,Очки_юноши!$G$2:$H$152,2))</f>
        <v>0</v>
      </c>
      <c r="L117" s="152">
        <f>VLOOKUP(K117,Очки_юноши!$AC$2:$AD$102,2)</f>
        <v>0</v>
      </c>
      <c r="M117" s="163"/>
      <c r="N117" s="168">
        <f>VLOOKUP(M117,Очки_юноши!$O$2:$P$54,2)</f>
        <v>10</v>
      </c>
      <c r="O117" s="163"/>
      <c r="P117" s="152">
        <f>VLOOKUP(O117,Очки_юноши!$Q$2:$R$97,2)</f>
        <v>0</v>
      </c>
      <c r="R117" s="152">
        <f>IF(ISNA(VLOOKUP(Q117,Очки_юноши!$AG$2:$AH$152,2)),,VLOOKUP(Q117,Очки_юноши!$AG$2:$AH$152,2))</f>
        <v>0</v>
      </c>
      <c r="T117" s="152">
        <f>IF(ISNA(VLOOKUP(S117,Очки_юноши!$AK$2:$AL$152,2)),,VLOOKUP(S117,Очки_юноши!$AK$2:$AL$152,2))</f>
        <v>0</v>
      </c>
      <c r="V117" s="152">
        <f>VLOOKUP(U117,Очки_юноши!$S$2:$T$52,2)</f>
        <v>0</v>
      </c>
    </row>
    <row r="118" spans="6:22" x14ac:dyDescent="0.25">
      <c r="F118" s="152">
        <f t="shared" si="3"/>
        <v>10</v>
      </c>
      <c r="H118" s="152">
        <f>IF(ISNA(VLOOKUP(G118,Очки_юноши!$C$2:$D$76,2)),,VLOOKUP(G118,Очки_юноши!$C$2:$D$76,2))</f>
        <v>0</v>
      </c>
      <c r="J118" s="152">
        <f>IF(ISNA(VLOOKUP(I118,Очки_юноши!$G$2:$H$152,2)),,VLOOKUP(I118,Очки_юноши!$G$2:$H$152,2))</f>
        <v>0</v>
      </c>
      <c r="L118" s="152">
        <f>VLOOKUP(K118,Очки_юноши!$AC$2:$AD$102,2)</f>
        <v>0</v>
      </c>
      <c r="M118" s="163"/>
      <c r="N118" s="168">
        <f>VLOOKUP(M118,Очки_юноши!$O$2:$P$54,2)</f>
        <v>10</v>
      </c>
      <c r="O118" s="163"/>
      <c r="P118" s="152">
        <f>VLOOKUP(O118,Очки_юноши!$Q$2:$R$97,2)</f>
        <v>0</v>
      </c>
      <c r="R118" s="152">
        <f>IF(ISNA(VLOOKUP(Q118,Очки_юноши!$AG$2:$AH$152,2)),,VLOOKUP(Q118,Очки_юноши!$AG$2:$AH$152,2))</f>
        <v>0</v>
      </c>
      <c r="T118" s="152">
        <f>IF(ISNA(VLOOKUP(S118,Очки_юноши!$AK$2:$AL$152,2)),,VLOOKUP(S118,Очки_юноши!$AK$2:$AL$152,2))</f>
        <v>0</v>
      </c>
      <c r="V118" s="152">
        <f>VLOOKUP(U118,Очки_юноши!$S$2:$T$52,2)</f>
        <v>0</v>
      </c>
    </row>
    <row r="119" spans="6:22" x14ac:dyDescent="0.25">
      <c r="F119" s="152">
        <f t="shared" si="3"/>
        <v>10</v>
      </c>
      <c r="H119" s="152">
        <f>IF(ISNA(VLOOKUP(G119,Очки_юноши!$C$2:$D$76,2)),,VLOOKUP(G119,Очки_юноши!$C$2:$D$76,2))</f>
        <v>0</v>
      </c>
      <c r="J119" s="152">
        <f>IF(ISNA(VLOOKUP(I119,Очки_юноши!$G$2:$H$152,2)),,VLOOKUP(I119,Очки_юноши!$G$2:$H$152,2))</f>
        <v>0</v>
      </c>
      <c r="L119" s="152">
        <f>VLOOKUP(K119,Очки_юноши!$AC$2:$AD$102,2)</f>
        <v>0</v>
      </c>
      <c r="M119" s="163"/>
      <c r="N119" s="168">
        <f>VLOOKUP(M119,Очки_юноши!$O$2:$P$54,2)</f>
        <v>10</v>
      </c>
      <c r="O119" s="163"/>
      <c r="P119" s="152">
        <f>VLOOKUP(O119,Очки_юноши!$Q$2:$R$97,2)</f>
        <v>0</v>
      </c>
      <c r="R119" s="152">
        <f>IF(ISNA(VLOOKUP(Q119,Очки_юноши!$AG$2:$AH$152,2)),,VLOOKUP(Q119,Очки_юноши!$AG$2:$AH$152,2))</f>
        <v>0</v>
      </c>
      <c r="T119" s="152">
        <f>IF(ISNA(VLOOKUP(S119,Очки_юноши!$AK$2:$AL$152,2)),,VLOOKUP(S119,Очки_юноши!$AK$2:$AL$152,2))</f>
        <v>0</v>
      </c>
      <c r="V119" s="152">
        <f>VLOOKUP(U119,Очки_юноши!$S$2:$T$52,2)</f>
        <v>0</v>
      </c>
    </row>
    <row r="120" spans="6:22" x14ac:dyDescent="0.25">
      <c r="F120" s="152">
        <f t="shared" si="3"/>
        <v>10</v>
      </c>
      <c r="H120" s="152">
        <f>IF(ISNA(VLOOKUP(G120,Очки_юноши!$C$2:$D$76,2)),,VLOOKUP(G120,Очки_юноши!$C$2:$D$76,2))</f>
        <v>0</v>
      </c>
      <c r="J120" s="152">
        <f>IF(ISNA(VLOOKUP(I120,Очки_юноши!$G$2:$H$152,2)),,VLOOKUP(I120,Очки_юноши!$G$2:$H$152,2))</f>
        <v>0</v>
      </c>
      <c r="L120" s="152">
        <f>VLOOKUP(K120,Очки_юноши!$AC$2:$AD$102,2)</f>
        <v>0</v>
      </c>
      <c r="M120" s="163"/>
      <c r="N120" s="168">
        <f>VLOOKUP(M120,Очки_юноши!$O$2:$P$54,2)</f>
        <v>10</v>
      </c>
      <c r="O120" s="163"/>
      <c r="P120" s="152">
        <f>VLOOKUP(O120,Очки_юноши!$Q$2:$R$97,2)</f>
        <v>0</v>
      </c>
      <c r="R120" s="152">
        <f>IF(ISNA(VLOOKUP(Q120,Очки_юноши!$AG$2:$AH$152,2)),,VLOOKUP(Q120,Очки_юноши!$AG$2:$AH$152,2))</f>
        <v>0</v>
      </c>
      <c r="T120" s="152">
        <f>IF(ISNA(VLOOKUP(S120,Очки_юноши!$AK$2:$AL$152,2)),,VLOOKUP(S120,Очки_юноши!$AK$2:$AL$152,2))</f>
        <v>0</v>
      </c>
      <c r="V120" s="152">
        <f>VLOOKUP(U120,Очки_юноши!$S$2:$T$52,2)</f>
        <v>0</v>
      </c>
    </row>
    <row r="121" spans="6:22" x14ac:dyDescent="0.25">
      <c r="F121" s="152">
        <f t="shared" si="3"/>
        <v>10</v>
      </c>
      <c r="H121" s="152">
        <f>IF(ISNA(VLOOKUP(G121,Очки_юноши!$C$2:$D$76,2)),,VLOOKUP(G121,Очки_юноши!$C$2:$D$76,2))</f>
        <v>0</v>
      </c>
      <c r="J121" s="152">
        <f>IF(ISNA(VLOOKUP(I121,Очки_юноши!$G$2:$H$152,2)),,VLOOKUP(I121,Очки_юноши!$G$2:$H$152,2))</f>
        <v>0</v>
      </c>
      <c r="L121" s="152">
        <f>VLOOKUP(K121,Очки_юноши!$AC$2:$AD$102,2)</f>
        <v>0</v>
      </c>
      <c r="M121" s="163"/>
      <c r="N121" s="168">
        <f>VLOOKUP(M121,Очки_юноши!$O$2:$P$54,2)</f>
        <v>10</v>
      </c>
      <c r="O121" s="163"/>
      <c r="P121" s="152">
        <f>VLOOKUP(O121,Очки_юноши!$Q$2:$R$97,2)</f>
        <v>0</v>
      </c>
      <c r="R121" s="152">
        <f>IF(ISNA(VLOOKUP(Q121,Очки_юноши!$AG$2:$AH$152,2)),,VLOOKUP(Q121,Очки_юноши!$AG$2:$AH$152,2))</f>
        <v>0</v>
      </c>
      <c r="T121" s="152">
        <f>IF(ISNA(VLOOKUP(S121,Очки_юноши!$AK$2:$AL$152,2)),,VLOOKUP(S121,Очки_юноши!$AK$2:$AL$152,2))</f>
        <v>0</v>
      </c>
      <c r="V121" s="152">
        <f>VLOOKUP(U121,Очки_юноши!$S$2:$T$52,2)</f>
        <v>0</v>
      </c>
    </row>
    <row r="122" spans="6:22" x14ac:dyDescent="0.25">
      <c r="F122" s="152">
        <f t="shared" si="3"/>
        <v>10</v>
      </c>
      <c r="H122" s="152">
        <f>IF(ISNA(VLOOKUP(G122,Очки_юноши!$C$2:$D$76,2)),,VLOOKUP(G122,Очки_юноши!$C$2:$D$76,2))</f>
        <v>0</v>
      </c>
      <c r="J122" s="152">
        <f>IF(ISNA(VLOOKUP(I122,Очки_юноши!$G$2:$H$152,2)),,VLOOKUP(I122,Очки_юноши!$G$2:$H$152,2))</f>
        <v>0</v>
      </c>
      <c r="L122" s="152">
        <f>VLOOKUP(K122,Очки_юноши!$AC$2:$AD$102,2)</f>
        <v>0</v>
      </c>
      <c r="M122" s="163"/>
      <c r="N122" s="168">
        <f>VLOOKUP(M122,Очки_юноши!$O$2:$P$54,2)</f>
        <v>10</v>
      </c>
      <c r="O122" s="163"/>
      <c r="P122" s="152">
        <f>VLOOKUP(O122,Очки_юноши!$Q$2:$R$97,2)</f>
        <v>0</v>
      </c>
      <c r="R122" s="152">
        <f>IF(ISNA(VLOOKUP(Q122,Очки_юноши!$AG$2:$AH$152,2)),,VLOOKUP(Q122,Очки_юноши!$AG$2:$AH$152,2))</f>
        <v>0</v>
      </c>
      <c r="T122" s="152">
        <f>IF(ISNA(VLOOKUP(S122,Очки_юноши!$AK$2:$AL$152,2)),,VLOOKUP(S122,Очки_юноши!$AK$2:$AL$152,2))</f>
        <v>0</v>
      </c>
      <c r="V122" s="152">
        <f>VLOOKUP(U122,Очки_юноши!$S$2:$T$52,2)</f>
        <v>0</v>
      </c>
    </row>
    <row r="123" spans="6:22" x14ac:dyDescent="0.25">
      <c r="F123" s="152">
        <f t="shared" si="3"/>
        <v>10</v>
      </c>
      <c r="H123" s="152">
        <f>IF(ISNA(VLOOKUP(G123,Очки_юноши!$C$2:$D$76,2)),,VLOOKUP(G123,Очки_юноши!$C$2:$D$76,2))</f>
        <v>0</v>
      </c>
      <c r="J123" s="152">
        <f>IF(ISNA(VLOOKUP(I123,Очки_юноши!$G$2:$H$152,2)),,VLOOKUP(I123,Очки_юноши!$G$2:$H$152,2))</f>
        <v>0</v>
      </c>
      <c r="L123" s="152">
        <f>VLOOKUP(K123,Очки_юноши!$AC$2:$AD$102,2)</f>
        <v>0</v>
      </c>
      <c r="M123" s="163"/>
      <c r="N123" s="168">
        <f>VLOOKUP(M123,Очки_юноши!$O$2:$P$54,2)</f>
        <v>10</v>
      </c>
      <c r="O123" s="163"/>
      <c r="P123" s="152">
        <f>VLOOKUP(O123,Очки_юноши!$Q$2:$R$97,2)</f>
        <v>0</v>
      </c>
      <c r="R123" s="152">
        <f>IF(ISNA(VLOOKUP(Q123,Очки_юноши!$AG$2:$AH$152,2)),,VLOOKUP(Q123,Очки_юноши!$AG$2:$AH$152,2))</f>
        <v>0</v>
      </c>
      <c r="T123" s="152">
        <f>IF(ISNA(VLOOKUP(S123,Очки_юноши!$AK$2:$AL$152,2)),,VLOOKUP(S123,Очки_юноши!$AK$2:$AL$152,2))</f>
        <v>0</v>
      </c>
      <c r="V123" s="152">
        <f>VLOOKUP(U123,Очки_юноши!$S$2:$T$52,2)</f>
        <v>0</v>
      </c>
    </row>
    <row r="124" spans="6:22" x14ac:dyDescent="0.25">
      <c r="F124" s="152">
        <f t="shared" si="3"/>
        <v>10</v>
      </c>
      <c r="H124" s="152">
        <f>IF(ISNA(VLOOKUP(G124,Очки_юноши!$C$2:$D$76,2)),,VLOOKUP(G124,Очки_юноши!$C$2:$D$76,2))</f>
        <v>0</v>
      </c>
      <c r="J124" s="152">
        <f>IF(ISNA(VLOOKUP(I124,Очки_юноши!$G$2:$H$152,2)),,VLOOKUP(I124,Очки_юноши!$G$2:$H$152,2))</f>
        <v>0</v>
      </c>
      <c r="L124" s="152">
        <f>VLOOKUP(K124,Очки_юноши!$AC$2:$AD$102,2)</f>
        <v>0</v>
      </c>
      <c r="M124" s="163"/>
      <c r="N124" s="168">
        <f>VLOOKUP(M124,Очки_юноши!$O$2:$P$54,2)</f>
        <v>10</v>
      </c>
      <c r="O124" s="163"/>
      <c r="P124" s="152">
        <f>VLOOKUP(O124,Очки_юноши!$Q$2:$R$97,2)</f>
        <v>0</v>
      </c>
      <c r="R124" s="152">
        <f>IF(ISNA(VLOOKUP(Q124,Очки_юноши!$AG$2:$AH$152,2)),,VLOOKUP(Q124,Очки_юноши!$AG$2:$AH$152,2))</f>
        <v>0</v>
      </c>
      <c r="T124" s="152">
        <f>IF(ISNA(VLOOKUP(S124,Очки_юноши!$AK$2:$AL$152,2)),,VLOOKUP(S124,Очки_юноши!$AK$2:$AL$152,2))</f>
        <v>0</v>
      </c>
      <c r="V124" s="152">
        <f>VLOOKUP(U124,Очки_юноши!$S$2:$T$52,2)</f>
        <v>0</v>
      </c>
    </row>
    <row r="125" spans="6:22" x14ac:dyDescent="0.25">
      <c r="F125" s="152">
        <f t="shared" si="3"/>
        <v>10</v>
      </c>
      <c r="H125" s="152">
        <f>IF(ISNA(VLOOKUP(G125,Очки_юноши!$C$2:$D$76,2)),,VLOOKUP(G125,Очки_юноши!$C$2:$D$76,2))</f>
        <v>0</v>
      </c>
      <c r="J125" s="152">
        <f>IF(ISNA(VLOOKUP(I125,Очки_юноши!$G$2:$H$152,2)),,VLOOKUP(I125,Очки_юноши!$G$2:$H$152,2))</f>
        <v>0</v>
      </c>
      <c r="L125" s="152">
        <f>VLOOKUP(K125,Очки_юноши!$AC$2:$AD$102,2)</f>
        <v>0</v>
      </c>
      <c r="M125" s="163"/>
      <c r="N125" s="168">
        <f>VLOOKUP(M125,Очки_юноши!$O$2:$P$54,2)</f>
        <v>10</v>
      </c>
      <c r="O125" s="163"/>
      <c r="P125" s="152">
        <f>VLOOKUP(O125,Очки_юноши!$Q$2:$R$97,2)</f>
        <v>0</v>
      </c>
      <c r="R125" s="152">
        <f>IF(ISNA(VLOOKUP(Q125,Очки_юноши!$AG$2:$AH$152,2)),,VLOOKUP(Q125,Очки_юноши!$AG$2:$AH$152,2))</f>
        <v>0</v>
      </c>
      <c r="T125" s="152">
        <f>IF(ISNA(VLOOKUP(S125,Очки_юноши!$AK$2:$AL$152,2)),,VLOOKUP(S125,Очки_юноши!$AK$2:$AL$152,2))</f>
        <v>0</v>
      </c>
      <c r="V125" s="152">
        <f>VLOOKUP(U125,Очки_юноши!$S$2:$T$52,2)</f>
        <v>0</v>
      </c>
    </row>
    <row r="126" spans="6:22" x14ac:dyDescent="0.25">
      <c r="F126" s="152">
        <f t="shared" si="3"/>
        <v>10</v>
      </c>
      <c r="H126" s="152">
        <f>IF(ISNA(VLOOKUP(G126,Очки_юноши!$C$2:$D$76,2)),,VLOOKUP(G126,Очки_юноши!$C$2:$D$76,2))</f>
        <v>0</v>
      </c>
      <c r="J126" s="152">
        <f>IF(ISNA(VLOOKUP(I126,Очки_юноши!$G$2:$H$152,2)),,VLOOKUP(I126,Очки_юноши!$G$2:$H$152,2))</f>
        <v>0</v>
      </c>
      <c r="L126" s="152">
        <f>VLOOKUP(K126,Очки_юноши!$AC$2:$AD$102,2)</f>
        <v>0</v>
      </c>
      <c r="M126" s="163"/>
      <c r="N126" s="168">
        <f>VLOOKUP(M126,Очки_юноши!$O$2:$P$54,2)</f>
        <v>10</v>
      </c>
      <c r="O126" s="163"/>
      <c r="P126" s="152">
        <f>VLOOKUP(O126,Очки_юноши!$Q$2:$R$97,2)</f>
        <v>0</v>
      </c>
      <c r="R126" s="152">
        <f>IF(ISNA(VLOOKUP(Q126,Очки_юноши!$AG$2:$AH$152,2)),,VLOOKUP(Q126,Очки_юноши!$AG$2:$AH$152,2))</f>
        <v>0</v>
      </c>
      <c r="T126" s="152">
        <f>IF(ISNA(VLOOKUP(S126,Очки_юноши!$AK$2:$AL$152,2)),,VLOOKUP(S126,Очки_юноши!$AK$2:$AL$152,2))</f>
        <v>0</v>
      </c>
      <c r="V126" s="152">
        <f>VLOOKUP(U126,Очки_юноши!$S$2:$T$52,2)</f>
        <v>0</v>
      </c>
    </row>
    <row r="127" spans="6:22" x14ac:dyDescent="0.25">
      <c r="F127" s="152">
        <f t="shared" si="3"/>
        <v>10</v>
      </c>
      <c r="H127" s="152">
        <f>IF(ISNA(VLOOKUP(G127,Очки_юноши!$C$2:$D$76,2)),,VLOOKUP(G127,Очки_юноши!$C$2:$D$76,2))</f>
        <v>0</v>
      </c>
      <c r="J127" s="152">
        <f>IF(ISNA(VLOOKUP(I127,Очки_юноши!$G$2:$H$152,2)),,VLOOKUP(I127,Очки_юноши!$G$2:$H$152,2))</f>
        <v>0</v>
      </c>
      <c r="L127" s="152">
        <f>VLOOKUP(K127,Очки_юноши!$AC$2:$AD$102,2)</f>
        <v>0</v>
      </c>
      <c r="M127" s="163"/>
      <c r="N127" s="168">
        <f>VLOOKUP(M127,Очки_юноши!$O$2:$P$54,2)</f>
        <v>10</v>
      </c>
      <c r="O127" s="163"/>
      <c r="P127" s="152">
        <f>VLOOKUP(O127,Очки_юноши!$Q$2:$R$97,2)</f>
        <v>0</v>
      </c>
      <c r="R127" s="152">
        <f>IF(ISNA(VLOOKUP(Q127,Очки_юноши!$AG$2:$AH$152,2)),,VLOOKUP(Q127,Очки_юноши!$AG$2:$AH$152,2))</f>
        <v>0</v>
      </c>
      <c r="T127" s="152">
        <f>IF(ISNA(VLOOKUP(S127,Очки_юноши!$AK$2:$AL$152,2)),,VLOOKUP(S127,Очки_юноши!$AK$2:$AL$152,2))</f>
        <v>0</v>
      </c>
      <c r="V127" s="152">
        <f>VLOOKUP(U127,Очки_юноши!$S$2:$T$52,2)</f>
        <v>0</v>
      </c>
    </row>
    <row r="128" spans="6:22" x14ac:dyDescent="0.25">
      <c r="F128" s="152">
        <f t="shared" si="3"/>
        <v>10</v>
      </c>
      <c r="H128" s="152">
        <f>IF(ISNA(VLOOKUP(G128,Очки_юноши!$C$2:$D$76,2)),,VLOOKUP(G128,Очки_юноши!$C$2:$D$76,2))</f>
        <v>0</v>
      </c>
      <c r="J128" s="152">
        <f>IF(ISNA(VLOOKUP(I128,Очки_юноши!$G$2:$H$152,2)),,VLOOKUP(I128,Очки_юноши!$G$2:$H$152,2))</f>
        <v>0</v>
      </c>
      <c r="L128" s="152">
        <f>VLOOKUP(K128,Очки_юноши!$AC$2:$AD$102,2)</f>
        <v>0</v>
      </c>
      <c r="M128" s="163"/>
      <c r="N128" s="168">
        <f>VLOOKUP(M128,Очки_юноши!$O$2:$P$54,2)</f>
        <v>10</v>
      </c>
      <c r="O128" s="163"/>
      <c r="P128" s="152">
        <f>VLOOKUP(O128,Очки_юноши!$Q$2:$R$97,2)</f>
        <v>0</v>
      </c>
      <c r="R128" s="152">
        <f>IF(ISNA(VLOOKUP(Q128,Очки_юноши!$AG$2:$AH$152,2)),,VLOOKUP(Q128,Очки_юноши!$AG$2:$AH$152,2))</f>
        <v>0</v>
      </c>
      <c r="T128" s="152">
        <f>IF(ISNA(VLOOKUP(S128,Очки_юноши!$AK$2:$AL$152,2)),,VLOOKUP(S128,Очки_юноши!$AK$2:$AL$152,2))</f>
        <v>0</v>
      </c>
      <c r="V128" s="152">
        <f>VLOOKUP(U128,Очки_юноши!$S$2:$T$52,2)</f>
        <v>0</v>
      </c>
    </row>
    <row r="129" spans="6:22" x14ac:dyDescent="0.25">
      <c r="F129" s="152">
        <f t="shared" si="3"/>
        <v>10</v>
      </c>
      <c r="H129" s="152">
        <f>IF(ISNA(VLOOKUP(G129,Очки_юноши!$C$2:$D$76,2)),,VLOOKUP(G129,Очки_юноши!$C$2:$D$76,2))</f>
        <v>0</v>
      </c>
      <c r="J129" s="152">
        <f>IF(ISNA(VLOOKUP(I129,Очки_юноши!$G$2:$H$152,2)),,VLOOKUP(I129,Очки_юноши!$G$2:$H$152,2))</f>
        <v>0</v>
      </c>
      <c r="L129" s="152">
        <f>VLOOKUP(K129,Очки_юноши!$AC$2:$AD$102,2)</f>
        <v>0</v>
      </c>
      <c r="M129" s="163"/>
      <c r="N129" s="168">
        <f>VLOOKUP(M129,Очки_юноши!$O$2:$P$54,2)</f>
        <v>10</v>
      </c>
      <c r="O129" s="163"/>
      <c r="P129" s="152">
        <f>VLOOKUP(O129,Очки_юноши!$Q$2:$R$97,2)</f>
        <v>0</v>
      </c>
      <c r="R129" s="152">
        <f>IF(ISNA(VLOOKUP(Q129,Очки_юноши!$AG$2:$AH$152,2)),,VLOOKUP(Q129,Очки_юноши!$AG$2:$AH$152,2))</f>
        <v>0</v>
      </c>
      <c r="T129" s="152">
        <f>IF(ISNA(VLOOKUP(S129,Очки_юноши!$AK$2:$AL$152,2)),,VLOOKUP(S129,Очки_юноши!$AK$2:$AL$152,2))</f>
        <v>0</v>
      </c>
      <c r="V129" s="152">
        <f>VLOOKUP(U129,Очки_юноши!$S$2:$T$52,2)</f>
        <v>0</v>
      </c>
    </row>
    <row r="130" spans="6:22" x14ac:dyDescent="0.25">
      <c r="F130" s="152">
        <f t="shared" si="3"/>
        <v>10</v>
      </c>
      <c r="H130" s="152">
        <f>IF(ISNA(VLOOKUP(G130,Очки_юноши!$C$2:$D$76,2)),,VLOOKUP(G130,Очки_юноши!$C$2:$D$76,2))</f>
        <v>0</v>
      </c>
      <c r="J130" s="152">
        <f>IF(ISNA(VLOOKUP(I130,Очки_юноши!$G$2:$H$152,2)),,VLOOKUP(I130,Очки_юноши!$G$2:$H$152,2))</f>
        <v>0</v>
      </c>
      <c r="L130" s="152">
        <f>VLOOKUP(K130,Очки_юноши!$AC$2:$AD$102,2)</f>
        <v>0</v>
      </c>
      <c r="M130" s="163"/>
      <c r="N130" s="168">
        <f>VLOOKUP(M130,Очки_юноши!$O$2:$P$54,2)</f>
        <v>10</v>
      </c>
      <c r="O130" s="163"/>
      <c r="P130" s="152">
        <f>VLOOKUP(O130,Очки_юноши!$Q$2:$R$97,2)</f>
        <v>0</v>
      </c>
      <c r="R130" s="152">
        <f>IF(ISNA(VLOOKUP(Q130,Очки_юноши!$AG$2:$AH$152,2)),,VLOOKUP(Q130,Очки_юноши!$AG$2:$AH$152,2))</f>
        <v>0</v>
      </c>
      <c r="T130" s="152">
        <f>IF(ISNA(VLOOKUP(S130,Очки_юноши!$AK$2:$AL$152,2)),,VLOOKUP(S130,Очки_юноши!$AK$2:$AL$152,2))</f>
        <v>0</v>
      </c>
      <c r="V130" s="152">
        <f>VLOOKUP(U130,Очки_юноши!$S$2:$T$52,2)</f>
        <v>0</v>
      </c>
    </row>
    <row r="131" spans="6:22" x14ac:dyDescent="0.25">
      <c r="F131" s="152">
        <f t="shared" si="3"/>
        <v>10</v>
      </c>
      <c r="H131" s="152">
        <f>IF(ISNA(VLOOKUP(G131,Очки_юноши!$C$2:$D$76,2)),,VLOOKUP(G131,Очки_юноши!$C$2:$D$76,2))</f>
        <v>0</v>
      </c>
      <c r="J131" s="152">
        <f>IF(ISNA(VLOOKUP(I131,Очки_юноши!$G$2:$H$152,2)),,VLOOKUP(I131,Очки_юноши!$G$2:$H$152,2))</f>
        <v>0</v>
      </c>
      <c r="L131" s="152">
        <f>VLOOKUP(K131,Очки_юноши!$AC$2:$AD$102,2)</f>
        <v>0</v>
      </c>
      <c r="M131" s="163"/>
      <c r="N131" s="168">
        <f>VLOOKUP(M131,Очки_юноши!$O$2:$P$54,2)</f>
        <v>10</v>
      </c>
      <c r="O131" s="163"/>
      <c r="P131" s="152">
        <f>VLOOKUP(O131,Очки_юноши!$Q$2:$R$97,2)</f>
        <v>0</v>
      </c>
      <c r="R131" s="152">
        <f>IF(ISNA(VLOOKUP(Q131,Очки_юноши!$AG$2:$AH$152,2)),,VLOOKUP(Q131,Очки_юноши!$AG$2:$AH$152,2))</f>
        <v>0</v>
      </c>
      <c r="T131" s="152">
        <f>IF(ISNA(VLOOKUP(S131,Очки_юноши!$AK$2:$AL$152,2)),,VLOOKUP(S131,Очки_юноши!$AK$2:$AL$152,2))</f>
        <v>0</v>
      </c>
      <c r="V131" s="152">
        <f>VLOOKUP(U131,Очки_юноши!$S$2:$T$52,2)</f>
        <v>0</v>
      </c>
    </row>
    <row r="132" spans="6:22" x14ac:dyDescent="0.25">
      <c r="F132" s="152">
        <f t="shared" ref="F132:F163" si="4">H132+J132+L132+N132+P132+R132+T132+V132</f>
        <v>10</v>
      </c>
      <c r="H132" s="152">
        <f>IF(ISNA(VLOOKUP(G132,Очки_юноши!$C$2:$D$76,2)),,VLOOKUP(G132,Очки_юноши!$C$2:$D$76,2))</f>
        <v>0</v>
      </c>
      <c r="J132" s="152">
        <f>IF(ISNA(VLOOKUP(I132,Очки_юноши!$G$2:$H$152,2)),,VLOOKUP(I132,Очки_юноши!$G$2:$H$152,2))</f>
        <v>0</v>
      </c>
      <c r="L132" s="152">
        <f>VLOOKUP(K132,Очки_юноши!$AC$2:$AD$102,2)</f>
        <v>0</v>
      </c>
      <c r="M132" s="163"/>
      <c r="N132" s="168">
        <f>VLOOKUP(M132,Очки_юноши!$O$2:$P$54,2)</f>
        <v>10</v>
      </c>
      <c r="O132" s="163"/>
      <c r="P132" s="152">
        <f>VLOOKUP(O132,Очки_юноши!$Q$2:$R$97,2)</f>
        <v>0</v>
      </c>
      <c r="R132" s="152">
        <f>IF(ISNA(VLOOKUP(Q132,Очки_юноши!$AG$2:$AH$152,2)),,VLOOKUP(Q132,Очки_юноши!$AG$2:$AH$152,2))</f>
        <v>0</v>
      </c>
      <c r="T132" s="152">
        <f>IF(ISNA(VLOOKUP(S132,Очки_юноши!$AK$2:$AL$152,2)),,VLOOKUP(S132,Очки_юноши!$AK$2:$AL$152,2))</f>
        <v>0</v>
      </c>
      <c r="V132" s="152">
        <f>VLOOKUP(U132,Очки_юноши!$S$2:$T$52,2)</f>
        <v>0</v>
      </c>
    </row>
    <row r="133" spans="6:22" x14ac:dyDescent="0.25">
      <c r="F133" s="152">
        <f t="shared" si="4"/>
        <v>10</v>
      </c>
      <c r="H133" s="152">
        <f>IF(ISNA(VLOOKUP(G133,Очки_юноши!$C$2:$D$76,2)),,VLOOKUP(G133,Очки_юноши!$C$2:$D$76,2))</f>
        <v>0</v>
      </c>
      <c r="J133" s="152">
        <f>IF(ISNA(VLOOKUP(I133,Очки_юноши!$G$2:$H$152,2)),,VLOOKUP(I133,Очки_юноши!$G$2:$H$152,2))</f>
        <v>0</v>
      </c>
      <c r="L133" s="152">
        <f>VLOOKUP(K133,Очки_юноши!$AC$2:$AD$102,2)</f>
        <v>0</v>
      </c>
      <c r="M133" s="163"/>
      <c r="N133" s="168">
        <f>VLOOKUP(M133,Очки_юноши!$O$2:$P$54,2)</f>
        <v>10</v>
      </c>
      <c r="O133" s="163"/>
      <c r="P133" s="152">
        <f>VLOOKUP(O133,Очки_юноши!$Q$2:$R$97,2)</f>
        <v>0</v>
      </c>
      <c r="R133" s="152">
        <f>IF(ISNA(VLOOKUP(Q133,Очки_юноши!$AG$2:$AH$152,2)),,VLOOKUP(Q133,Очки_юноши!$AG$2:$AH$152,2))</f>
        <v>0</v>
      </c>
      <c r="T133" s="152">
        <f>IF(ISNA(VLOOKUP(S133,Очки_юноши!$AK$2:$AL$152,2)),,VLOOKUP(S133,Очки_юноши!$AK$2:$AL$152,2))</f>
        <v>0</v>
      </c>
      <c r="V133" s="152">
        <f>VLOOKUP(U133,Очки_юноши!$S$2:$T$52,2)</f>
        <v>0</v>
      </c>
    </row>
    <row r="134" spans="6:22" x14ac:dyDescent="0.25">
      <c r="F134" s="152">
        <f t="shared" si="4"/>
        <v>10</v>
      </c>
      <c r="H134" s="152">
        <f>IF(ISNA(VLOOKUP(G134,Очки_юноши!$C$2:$D$76,2)),,VLOOKUP(G134,Очки_юноши!$C$2:$D$76,2))</f>
        <v>0</v>
      </c>
      <c r="J134" s="152">
        <f>IF(ISNA(VLOOKUP(I134,Очки_юноши!$G$2:$H$152,2)),,VLOOKUP(I134,Очки_юноши!$G$2:$H$152,2))</f>
        <v>0</v>
      </c>
      <c r="L134" s="152">
        <f>VLOOKUP(K134,Очки_юноши!$AC$2:$AD$102,2)</f>
        <v>0</v>
      </c>
      <c r="M134" s="163"/>
      <c r="N134" s="168">
        <f>VLOOKUP(M134,Очки_юноши!$O$2:$P$54,2)</f>
        <v>10</v>
      </c>
      <c r="O134" s="163"/>
      <c r="P134" s="152">
        <f>VLOOKUP(O134,Очки_юноши!$Q$2:$R$97,2)</f>
        <v>0</v>
      </c>
      <c r="R134" s="152">
        <f>IF(ISNA(VLOOKUP(Q134,Очки_юноши!$AG$2:$AH$152,2)),,VLOOKUP(Q134,Очки_юноши!$AG$2:$AH$152,2))</f>
        <v>0</v>
      </c>
      <c r="T134" s="152">
        <f>IF(ISNA(VLOOKUP(S134,Очки_юноши!$AK$2:$AL$152,2)),,VLOOKUP(S134,Очки_юноши!$AK$2:$AL$152,2))</f>
        <v>0</v>
      </c>
      <c r="V134" s="152">
        <f>VLOOKUP(U134,Очки_юноши!$S$2:$T$52,2)</f>
        <v>0</v>
      </c>
    </row>
    <row r="135" spans="6:22" x14ac:dyDescent="0.25">
      <c r="F135" s="152">
        <f t="shared" si="4"/>
        <v>10</v>
      </c>
      <c r="H135" s="152">
        <f>IF(ISNA(VLOOKUP(G135,Очки_юноши!$C$2:$D$76,2)),,VLOOKUP(G135,Очки_юноши!$C$2:$D$76,2))</f>
        <v>0</v>
      </c>
      <c r="J135" s="152">
        <f>IF(ISNA(VLOOKUP(I135,Очки_юноши!$G$2:$H$152,2)),,VLOOKUP(I135,Очки_юноши!$G$2:$H$152,2))</f>
        <v>0</v>
      </c>
      <c r="L135" s="152">
        <f>VLOOKUP(K135,Очки_юноши!$AC$2:$AD$102,2)</f>
        <v>0</v>
      </c>
      <c r="M135" s="163"/>
      <c r="N135" s="168">
        <f>VLOOKUP(M135,Очки_юноши!$O$2:$P$54,2)</f>
        <v>10</v>
      </c>
      <c r="O135" s="163"/>
      <c r="P135" s="152">
        <f>VLOOKUP(O135,Очки_юноши!$Q$2:$R$97,2)</f>
        <v>0</v>
      </c>
      <c r="R135" s="152">
        <f>IF(ISNA(VLOOKUP(Q135,Очки_юноши!$AG$2:$AH$152,2)),,VLOOKUP(Q135,Очки_юноши!$AG$2:$AH$152,2))</f>
        <v>0</v>
      </c>
      <c r="T135" s="152">
        <f>IF(ISNA(VLOOKUP(S135,Очки_юноши!$AK$2:$AL$152,2)),,VLOOKUP(S135,Очки_юноши!$AK$2:$AL$152,2))</f>
        <v>0</v>
      </c>
      <c r="V135" s="152">
        <f>VLOOKUP(U135,Очки_юноши!$S$2:$T$52,2)</f>
        <v>0</v>
      </c>
    </row>
    <row r="136" spans="6:22" x14ac:dyDescent="0.25">
      <c r="F136" s="152">
        <f t="shared" si="4"/>
        <v>10</v>
      </c>
      <c r="H136" s="152">
        <f>IF(ISNA(VLOOKUP(G136,Очки_юноши!$C$2:$D$76,2)),,VLOOKUP(G136,Очки_юноши!$C$2:$D$76,2))</f>
        <v>0</v>
      </c>
      <c r="J136" s="152">
        <f>IF(ISNA(VLOOKUP(I136,Очки_юноши!$G$2:$H$152,2)),,VLOOKUP(I136,Очки_юноши!$G$2:$H$152,2))</f>
        <v>0</v>
      </c>
      <c r="L136" s="152">
        <f>VLOOKUP(K136,Очки_юноши!$AC$2:$AD$102,2)</f>
        <v>0</v>
      </c>
      <c r="M136" s="163"/>
      <c r="N136" s="168">
        <f>VLOOKUP(M136,Очки_юноши!$O$2:$P$54,2)</f>
        <v>10</v>
      </c>
      <c r="O136" s="163"/>
      <c r="P136" s="152">
        <f>VLOOKUP(O136,Очки_юноши!$Q$2:$R$97,2)</f>
        <v>0</v>
      </c>
      <c r="R136" s="152">
        <f>IF(ISNA(VLOOKUP(Q136,Очки_юноши!$AG$2:$AH$152,2)),,VLOOKUP(Q136,Очки_юноши!$AG$2:$AH$152,2))</f>
        <v>0</v>
      </c>
      <c r="T136" s="152">
        <f>IF(ISNA(VLOOKUP(S136,Очки_юноши!$AK$2:$AL$152,2)),,VLOOKUP(S136,Очки_юноши!$AK$2:$AL$152,2))</f>
        <v>0</v>
      </c>
      <c r="V136" s="152">
        <f>VLOOKUP(U136,Очки_юноши!$S$2:$T$52,2)</f>
        <v>0</v>
      </c>
    </row>
    <row r="137" spans="6:22" x14ac:dyDescent="0.25">
      <c r="F137" s="152">
        <f t="shared" si="4"/>
        <v>10</v>
      </c>
      <c r="H137" s="152">
        <f>IF(ISNA(VLOOKUP(G137,Очки_юноши!$C$2:$D$76,2)),,VLOOKUP(G137,Очки_юноши!$C$2:$D$76,2))</f>
        <v>0</v>
      </c>
      <c r="J137" s="152">
        <f>IF(ISNA(VLOOKUP(I137,Очки_юноши!$G$2:$H$152,2)),,VLOOKUP(I137,Очки_юноши!$G$2:$H$152,2))</f>
        <v>0</v>
      </c>
      <c r="L137" s="152">
        <f>VLOOKUP(K137,Очки_юноши!$AC$2:$AD$102,2)</f>
        <v>0</v>
      </c>
      <c r="M137" s="163"/>
      <c r="N137" s="168">
        <f>VLOOKUP(M137,Очки_юноши!$O$2:$P$54,2)</f>
        <v>10</v>
      </c>
      <c r="O137" s="163"/>
      <c r="P137" s="152">
        <f>VLOOKUP(O137,Очки_юноши!$Q$2:$R$97,2)</f>
        <v>0</v>
      </c>
      <c r="R137" s="152">
        <f>IF(ISNA(VLOOKUP(Q137,Очки_юноши!$AG$2:$AH$152,2)),,VLOOKUP(Q137,Очки_юноши!$AG$2:$AH$152,2))</f>
        <v>0</v>
      </c>
      <c r="T137" s="152">
        <f>IF(ISNA(VLOOKUP(S137,Очки_юноши!$AK$2:$AL$152,2)),,VLOOKUP(S137,Очки_юноши!$AK$2:$AL$152,2))</f>
        <v>0</v>
      </c>
      <c r="V137" s="152">
        <f>VLOOKUP(U137,Очки_юноши!$S$2:$T$52,2)</f>
        <v>0</v>
      </c>
    </row>
    <row r="138" spans="6:22" x14ac:dyDescent="0.25">
      <c r="F138" s="152">
        <f t="shared" si="4"/>
        <v>10</v>
      </c>
      <c r="H138" s="152">
        <f>IF(ISNA(VLOOKUP(G138,Очки_юноши!$C$2:$D$76,2)),,VLOOKUP(G138,Очки_юноши!$C$2:$D$76,2))</f>
        <v>0</v>
      </c>
      <c r="J138" s="152">
        <f>IF(ISNA(VLOOKUP(I138,Очки_юноши!$G$2:$H$152,2)),,VLOOKUP(I138,Очки_юноши!$G$2:$H$152,2))</f>
        <v>0</v>
      </c>
      <c r="L138" s="152">
        <f>VLOOKUP(K138,Очки_юноши!$AC$2:$AD$102,2)</f>
        <v>0</v>
      </c>
      <c r="M138" s="163"/>
      <c r="N138" s="168">
        <f>VLOOKUP(M138,Очки_юноши!$O$2:$P$54,2)</f>
        <v>10</v>
      </c>
      <c r="O138" s="163"/>
      <c r="P138" s="152">
        <f>VLOOKUP(O138,Очки_юноши!$Q$2:$R$97,2)</f>
        <v>0</v>
      </c>
      <c r="R138" s="152">
        <f>IF(ISNA(VLOOKUP(Q138,Очки_юноши!$AG$2:$AH$152,2)),,VLOOKUP(Q138,Очки_юноши!$AG$2:$AH$152,2))</f>
        <v>0</v>
      </c>
      <c r="T138" s="152">
        <f>IF(ISNA(VLOOKUP(S138,Очки_юноши!$AK$2:$AL$152,2)),,VLOOKUP(S138,Очки_юноши!$AK$2:$AL$152,2))</f>
        <v>0</v>
      </c>
      <c r="V138" s="152">
        <f>VLOOKUP(U138,Очки_юноши!$S$2:$T$52,2)</f>
        <v>0</v>
      </c>
    </row>
    <row r="139" spans="6:22" x14ac:dyDescent="0.25">
      <c r="F139" s="152">
        <f t="shared" si="4"/>
        <v>10</v>
      </c>
      <c r="H139" s="152">
        <f>IF(ISNA(VLOOKUP(G139,Очки_юноши!$C$2:$D$76,2)),,VLOOKUP(G139,Очки_юноши!$C$2:$D$76,2))</f>
        <v>0</v>
      </c>
      <c r="J139" s="152">
        <f>IF(ISNA(VLOOKUP(I139,Очки_юноши!$G$2:$H$152,2)),,VLOOKUP(I139,Очки_юноши!$G$2:$H$152,2))</f>
        <v>0</v>
      </c>
      <c r="L139" s="152">
        <f>VLOOKUP(K139,Очки_юноши!$AC$2:$AD$102,2)</f>
        <v>0</v>
      </c>
      <c r="M139" s="163"/>
      <c r="N139" s="168">
        <f>VLOOKUP(M139,Очки_юноши!$O$2:$P$54,2)</f>
        <v>10</v>
      </c>
      <c r="O139" s="163"/>
      <c r="P139" s="152">
        <f>VLOOKUP(O139,Очки_юноши!$Q$2:$R$97,2)</f>
        <v>0</v>
      </c>
      <c r="R139" s="152">
        <f>IF(ISNA(VLOOKUP(Q139,Очки_юноши!$AG$2:$AH$152,2)),,VLOOKUP(Q139,Очки_юноши!$AG$2:$AH$152,2))</f>
        <v>0</v>
      </c>
      <c r="T139" s="152">
        <f>IF(ISNA(VLOOKUP(S139,Очки_юноши!$AK$2:$AL$152,2)),,VLOOKUP(S139,Очки_юноши!$AK$2:$AL$152,2))</f>
        <v>0</v>
      </c>
      <c r="V139" s="152">
        <f>VLOOKUP(U139,Очки_юноши!$S$2:$T$52,2)</f>
        <v>0</v>
      </c>
    </row>
    <row r="140" spans="6:22" x14ac:dyDescent="0.25">
      <c r="F140" s="152">
        <f t="shared" si="4"/>
        <v>10</v>
      </c>
      <c r="H140" s="152">
        <f>IF(ISNA(VLOOKUP(G140,Очки_юноши!$C$2:$D$76,2)),,VLOOKUP(G140,Очки_юноши!$C$2:$D$76,2))</f>
        <v>0</v>
      </c>
      <c r="J140" s="152">
        <f>IF(ISNA(VLOOKUP(I140,Очки_юноши!$G$2:$H$152,2)),,VLOOKUP(I140,Очки_юноши!$G$2:$H$152,2))</f>
        <v>0</v>
      </c>
      <c r="L140" s="152">
        <f>VLOOKUP(K140,Очки_юноши!$AC$2:$AD$102,2)</f>
        <v>0</v>
      </c>
      <c r="M140" s="163"/>
      <c r="N140" s="168">
        <f>VLOOKUP(M140,Очки_юноши!$O$2:$P$54,2)</f>
        <v>10</v>
      </c>
      <c r="O140" s="163"/>
      <c r="P140" s="152">
        <f>VLOOKUP(O140,Очки_юноши!$Q$2:$R$97,2)</f>
        <v>0</v>
      </c>
      <c r="R140" s="152">
        <f>IF(ISNA(VLOOKUP(Q140,Очки_юноши!$AG$2:$AH$152,2)),,VLOOKUP(Q140,Очки_юноши!$AG$2:$AH$152,2))</f>
        <v>0</v>
      </c>
      <c r="T140" s="152">
        <f>IF(ISNA(VLOOKUP(S140,Очки_юноши!$AK$2:$AL$152,2)),,VLOOKUP(S140,Очки_юноши!$AK$2:$AL$152,2))</f>
        <v>0</v>
      </c>
      <c r="V140" s="152">
        <f>VLOOKUP(U140,Очки_юноши!$S$2:$T$52,2)</f>
        <v>0</v>
      </c>
    </row>
    <row r="141" spans="6:22" x14ac:dyDescent="0.25">
      <c r="F141" s="152">
        <f t="shared" si="4"/>
        <v>10</v>
      </c>
      <c r="H141" s="152">
        <f>IF(ISNA(VLOOKUP(G141,Очки_юноши!$C$2:$D$76,2)),,VLOOKUP(G141,Очки_юноши!$C$2:$D$76,2))</f>
        <v>0</v>
      </c>
      <c r="J141" s="152">
        <f>IF(ISNA(VLOOKUP(I141,Очки_юноши!$G$2:$H$152,2)),,VLOOKUP(I141,Очки_юноши!$G$2:$H$152,2))</f>
        <v>0</v>
      </c>
      <c r="L141" s="152">
        <f>VLOOKUP(K141,Очки_юноши!$AC$2:$AD$102,2)</f>
        <v>0</v>
      </c>
      <c r="M141" s="163"/>
      <c r="N141" s="168">
        <f>VLOOKUP(M141,Очки_юноши!$O$2:$P$54,2)</f>
        <v>10</v>
      </c>
      <c r="O141" s="163"/>
      <c r="P141" s="152">
        <f>VLOOKUP(O141,Очки_юноши!$Q$2:$R$97,2)</f>
        <v>0</v>
      </c>
      <c r="R141" s="152">
        <f>IF(ISNA(VLOOKUP(Q141,Очки_юноши!$AG$2:$AH$152,2)),,VLOOKUP(Q141,Очки_юноши!$AG$2:$AH$152,2))</f>
        <v>0</v>
      </c>
      <c r="T141" s="152">
        <f>IF(ISNA(VLOOKUP(S141,Очки_юноши!$AK$2:$AL$152,2)),,VLOOKUP(S141,Очки_юноши!$AK$2:$AL$152,2))</f>
        <v>0</v>
      </c>
      <c r="V141" s="152">
        <f>VLOOKUP(U141,Очки_юноши!$S$2:$T$52,2)</f>
        <v>0</v>
      </c>
    </row>
    <row r="142" spans="6:22" x14ac:dyDescent="0.25">
      <c r="F142" s="152">
        <f t="shared" si="4"/>
        <v>10</v>
      </c>
      <c r="H142" s="152">
        <f>IF(ISNA(VLOOKUP(G142,Очки_юноши!$C$2:$D$76,2)),,VLOOKUP(G142,Очки_юноши!$C$2:$D$76,2))</f>
        <v>0</v>
      </c>
      <c r="J142" s="152">
        <f>IF(ISNA(VLOOKUP(I142,Очки_юноши!$G$2:$H$152,2)),,VLOOKUP(I142,Очки_юноши!$G$2:$H$152,2))</f>
        <v>0</v>
      </c>
      <c r="L142" s="152">
        <f>VLOOKUP(K142,Очки_юноши!$AC$2:$AD$102,2)</f>
        <v>0</v>
      </c>
      <c r="M142" s="163"/>
      <c r="N142" s="168">
        <f>VLOOKUP(M142,Очки_юноши!$O$2:$P$54,2)</f>
        <v>10</v>
      </c>
      <c r="O142" s="163"/>
      <c r="P142" s="152">
        <f>VLOOKUP(O142,Очки_юноши!$Q$2:$R$97,2)</f>
        <v>0</v>
      </c>
      <c r="R142" s="152">
        <f>IF(ISNA(VLOOKUP(Q142,Очки_юноши!$AG$2:$AH$152,2)),,VLOOKUP(Q142,Очки_юноши!$AG$2:$AH$152,2))</f>
        <v>0</v>
      </c>
      <c r="T142" s="152">
        <f>IF(ISNA(VLOOKUP(S142,Очки_юноши!$AK$2:$AL$152,2)),,VLOOKUP(S142,Очки_юноши!$AK$2:$AL$152,2))</f>
        <v>0</v>
      </c>
      <c r="V142" s="152">
        <f>VLOOKUP(U142,Очки_юноши!$S$2:$T$52,2)</f>
        <v>0</v>
      </c>
    </row>
    <row r="143" spans="6:22" x14ac:dyDescent="0.25">
      <c r="F143" s="152">
        <f t="shared" si="4"/>
        <v>10</v>
      </c>
      <c r="H143" s="152">
        <f>IF(ISNA(VLOOKUP(G143,Очки_юноши!$C$2:$D$76,2)),,VLOOKUP(G143,Очки_юноши!$C$2:$D$76,2))</f>
        <v>0</v>
      </c>
      <c r="J143" s="152">
        <f>IF(ISNA(VLOOKUP(I143,Очки_юноши!$G$2:$H$152,2)),,VLOOKUP(I143,Очки_юноши!$G$2:$H$152,2))</f>
        <v>0</v>
      </c>
      <c r="L143" s="152">
        <f>VLOOKUP(K143,Очки_юноши!$AC$2:$AD$102,2)</f>
        <v>0</v>
      </c>
      <c r="M143" s="163"/>
      <c r="N143" s="168">
        <f>VLOOKUP(M143,Очки_юноши!$O$2:$P$54,2)</f>
        <v>10</v>
      </c>
      <c r="O143" s="163"/>
      <c r="P143" s="152">
        <f>VLOOKUP(O143,Очки_юноши!$Q$2:$R$97,2)</f>
        <v>0</v>
      </c>
      <c r="R143" s="152">
        <f>IF(ISNA(VLOOKUP(Q143,Очки_юноши!$AG$2:$AH$152,2)),,VLOOKUP(Q143,Очки_юноши!$AG$2:$AH$152,2))</f>
        <v>0</v>
      </c>
      <c r="T143" s="152">
        <f>IF(ISNA(VLOOKUP(S143,Очки_юноши!$AK$2:$AL$152,2)),,VLOOKUP(S143,Очки_юноши!$AK$2:$AL$152,2))</f>
        <v>0</v>
      </c>
      <c r="V143" s="152">
        <f>VLOOKUP(U143,Очки_юноши!$S$2:$T$52,2)</f>
        <v>0</v>
      </c>
    </row>
    <row r="144" spans="6:22" x14ac:dyDescent="0.25">
      <c r="F144" s="152">
        <f t="shared" si="4"/>
        <v>10</v>
      </c>
      <c r="H144" s="152">
        <f>IF(ISNA(VLOOKUP(G144,Очки_юноши!$C$2:$D$76,2)),,VLOOKUP(G144,Очки_юноши!$C$2:$D$76,2))</f>
        <v>0</v>
      </c>
      <c r="J144" s="152">
        <f>IF(ISNA(VLOOKUP(I144,Очки_юноши!$G$2:$H$152,2)),,VLOOKUP(I144,Очки_юноши!$G$2:$H$152,2))</f>
        <v>0</v>
      </c>
      <c r="L144" s="152">
        <f>VLOOKUP(K144,Очки_юноши!$AC$2:$AD$102,2)</f>
        <v>0</v>
      </c>
      <c r="M144" s="163"/>
      <c r="N144" s="168">
        <f>VLOOKUP(M144,Очки_юноши!$O$2:$P$54,2)</f>
        <v>10</v>
      </c>
      <c r="O144" s="163"/>
      <c r="P144" s="152">
        <f>VLOOKUP(O144,Очки_юноши!$Q$2:$R$97,2)</f>
        <v>0</v>
      </c>
      <c r="R144" s="152">
        <f>IF(ISNA(VLOOKUP(Q144,Очки_юноши!$AG$2:$AH$152,2)),,VLOOKUP(Q144,Очки_юноши!$AG$2:$AH$152,2))</f>
        <v>0</v>
      </c>
      <c r="T144" s="152">
        <f>IF(ISNA(VLOOKUP(S144,Очки_юноши!$AK$2:$AL$152,2)),,VLOOKUP(S144,Очки_юноши!$AK$2:$AL$152,2))</f>
        <v>0</v>
      </c>
      <c r="V144" s="152">
        <f>VLOOKUP(U144,Очки_юноши!$S$2:$T$52,2)</f>
        <v>0</v>
      </c>
    </row>
    <row r="145" spans="6:22" x14ac:dyDescent="0.25">
      <c r="F145" s="152">
        <f t="shared" si="4"/>
        <v>10</v>
      </c>
      <c r="H145" s="152">
        <f>IF(ISNA(VLOOKUP(G145,Очки_юноши!$C$2:$D$76,2)),,VLOOKUP(G145,Очки_юноши!$C$2:$D$76,2))</f>
        <v>0</v>
      </c>
      <c r="J145" s="152">
        <f>IF(ISNA(VLOOKUP(I145,Очки_юноши!$G$2:$H$152,2)),,VLOOKUP(I145,Очки_юноши!$G$2:$H$152,2))</f>
        <v>0</v>
      </c>
      <c r="L145" s="152">
        <f>VLOOKUP(K145,Очки_юноши!$AC$2:$AD$102,2)</f>
        <v>0</v>
      </c>
      <c r="M145" s="163"/>
      <c r="N145" s="168">
        <f>VLOOKUP(M145,Очки_юноши!$O$2:$P$54,2)</f>
        <v>10</v>
      </c>
      <c r="O145" s="163"/>
      <c r="P145" s="152">
        <f>VLOOKUP(O145,Очки_юноши!$Q$2:$R$97,2)</f>
        <v>0</v>
      </c>
      <c r="R145" s="152">
        <f>IF(ISNA(VLOOKUP(Q145,Очки_юноши!$AG$2:$AH$152,2)),,VLOOKUP(Q145,Очки_юноши!$AG$2:$AH$152,2))</f>
        <v>0</v>
      </c>
      <c r="T145" s="152">
        <f>IF(ISNA(VLOOKUP(S145,Очки_юноши!$AK$2:$AL$152,2)),,VLOOKUP(S145,Очки_юноши!$AK$2:$AL$152,2))</f>
        <v>0</v>
      </c>
      <c r="V145" s="152">
        <f>VLOOKUP(U145,Очки_юноши!$S$2:$T$52,2)</f>
        <v>0</v>
      </c>
    </row>
    <row r="146" spans="6:22" x14ac:dyDescent="0.25">
      <c r="F146" s="152">
        <f t="shared" si="4"/>
        <v>10</v>
      </c>
      <c r="H146" s="152">
        <f>IF(ISNA(VLOOKUP(G146,Очки_юноши!$C$2:$D$76,2)),,VLOOKUP(G146,Очки_юноши!$C$2:$D$76,2))</f>
        <v>0</v>
      </c>
      <c r="J146" s="152">
        <f>IF(ISNA(VLOOKUP(I146,Очки_юноши!$G$2:$H$152,2)),,VLOOKUP(I146,Очки_юноши!$G$2:$H$152,2))</f>
        <v>0</v>
      </c>
      <c r="L146" s="152">
        <f>VLOOKUP(K146,Очки_юноши!$AC$2:$AD$102,2)</f>
        <v>0</v>
      </c>
      <c r="M146" s="163"/>
      <c r="N146" s="168">
        <f>VLOOKUP(M146,Очки_юноши!$O$2:$P$54,2)</f>
        <v>10</v>
      </c>
      <c r="O146" s="163"/>
      <c r="P146" s="152">
        <f>VLOOKUP(O146,Очки_юноши!$Q$2:$R$97,2)</f>
        <v>0</v>
      </c>
      <c r="R146" s="152">
        <f>IF(ISNA(VLOOKUP(Q146,Очки_юноши!$AG$2:$AH$152,2)),,VLOOKUP(Q146,Очки_юноши!$AG$2:$AH$152,2))</f>
        <v>0</v>
      </c>
      <c r="T146" s="152">
        <f>IF(ISNA(VLOOKUP(S146,Очки_юноши!$AK$2:$AL$152,2)),,VLOOKUP(S146,Очки_юноши!$AK$2:$AL$152,2))</f>
        <v>0</v>
      </c>
      <c r="V146" s="152">
        <f>VLOOKUP(U146,Очки_юноши!$S$2:$T$52,2)</f>
        <v>0</v>
      </c>
    </row>
    <row r="147" spans="6:22" x14ac:dyDescent="0.25">
      <c r="F147" s="152">
        <f t="shared" si="4"/>
        <v>10</v>
      </c>
      <c r="H147" s="152">
        <f>IF(ISNA(VLOOKUP(G147,Очки_юноши!$C$2:$D$76,2)),,VLOOKUP(G147,Очки_юноши!$C$2:$D$76,2))</f>
        <v>0</v>
      </c>
      <c r="J147" s="152">
        <f>IF(ISNA(VLOOKUP(I147,Очки_юноши!$G$2:$H$152,2)),,VLOOKUP(I147,Очки_юноши!$G$2:$H$152,2))</f>
        <v>0</v>
      </c>
      <c r="L147" s="152">
        <f>VLOOKUP(K147,Очки_юноши!$AC$2:$AD$102,2)</f>
        <v>0</v>
      </c>
      <c r="M147" s="163"/>
      <c r="N147" s="168">
        <f>VLOOKUP(M147,Очки_юноши!$O$2:$P$54,2)</f>
        <v>10</v>
      </c>
      <c r="O147" s="163"/>
      <c r="P147" s="152">
        <f>VLOOKUP(O147,Очки_юноши!$Q$2:$R$97,2)</f>
        <v>0</v>
      </c>
      <c r="R147" s="152">
        <f>IF(ISNA(VLOOKUP(Q147,Очки_юноши!$AG$2:$AH$152,2)),,VLOOKUP(Q147,Очки_юноши!$AG$2:$AH$152,2))</f>
        <v>0</v>
      </c>
      <c r="T147" s="152">
        <f>IF(ISNA(VLOOKUP(S147,Очки_юноши!$AK$2:$AL$152,2)),,VLOOKUP(S147,Очки_юноши!$AK$2:$AL$152,2))</f>
        <v>0</v>
      </c>
      <c r="V147" s="152">
        <f>VLOOKUP(U147,Очки_юноши!$S$2:$T$52,2)</f>
        <v>0</v>
      </c>
    </row>
    <row r="148" spans="6:22" x14ac:dyDescent="0.25">
      <c r="F148" s="152">
        <f t="shared" si="4"/>
        <v>10</v>
      </c>
      <c r="H148" s="152">
        <f>IF(ISNA(VLOOKUP(G148,Очки_юноши!$C$2:$D$76,2)),,VLOOKUP(G148,Очки_юноши!$C$2:$D$76,2))</f>
        <v>0</v>
      </c>
      <c r="J148" s="152">
        <f>IF(ISNA(VLOOKUP(I148,Очки_юноши!$G$2:$H$152,2)),,VLOOKUP(I148,Очки_юноши!$G$2:$H$152,2))</f>
        <v>0</v>
      </c>
      <c r="L148" s="152">
        <f>VLOOKUP(K148,Очки_юноши!$AC$2:$AD$102,2)</f>
        <v>0</v>
      </c>
      <c r="M148" s="163"/>
      <c r="N148" s="168">
        <f>VLOOKUP(M148,Очки_юноши!$O$2:$P$54,2)</f>
        <v>10</v>
      </c>
      <c r="O148" s="163"/>
      <c r="P148" s="152">
        <f>VLOOKUP(O148,Очки_юноши!$Q$2:$R$97,2)</f>
        <v>0</v>
      </c>
      <c r="R148" s="152">
        <f>IF(ISNA(VLOOKUP(Q148,Очки_юноши!$AG$2:$AH$152,2)),,VLOOKUP(Q148,Очки_юноши!$AG$2:$AH$152,2))</f>
        <v>0</v>
      </c>
      <c r="T148" s="152">
        <f>IF(ISNA(VLOOKUP(S148,Очки_юноши!$AK$2:$AL$152,2)),,VLOOKUP(S148,Очки_юноши!$AK$2:$AL$152,2))</f>
        <v>0</v>
      </c>
      <c r="V148" s="152">
        <f>VLOOKUP(U148,Очки_юноши!$S$2:$T$52,2)</f>
        <v>0</v>
      </c>
    </row>
    <row r="149" spans="6:22" x14ac:dyDescent="0.25">
      <c r="F149" s="152">
        <f t="shared" si="4"/>
        <v>10</v>
      </c>
      <c r="H149" s="152">
        <f>IF(ISNA(VLOOKUP(G149,Очки_юноши!$C$2:$D$76,2)),,VLOOKUP(G149,Очки_юноши!$C$2:$D$76,2))</f>
        <v>0</v>
      </c>
      <c r="J149" s="152">
        <f>IF(ISNA(VLOOKUP(I149,Очки_юноши!$G$2:$H$152,2)),,VLOOKUP(I149,Очки_юноши!$G$2:$H$152,2))</f>
        <v>0</v>
      </c>
      <c r="L149" s="152">
        <f>VLOOKUP(K149,Очки_юноши!$AC$2:$AD$102,2)</f>
        <v>0</v>
      </c>
      <c r="M149" s="163"/>
      <c r="N149" s="168">
        <f>VLOOKUP(M149,Очки_юноши!$O$2:$P$54,2)</f>
        <v>10</v>
      </c>
      <c r="O149" s="163"/>
      <c r="P149" s="152">
        <f>VLOOKUP(O149,Очки_юноши!$Q$2:$R$97,2)</f>
        <v>0</v>
      </c>
      <c r="R149" s="152">
        <f>IF(ISNA(VLOOKUP(Q149,Очки_юноши!$AG$2:$AH$152,2)),,VLOOKUP(Q149,Очки_юноши!$AG$2:$AH$152,2))</f>
        <v>0</v>
      </c>
      <c r="T149" s="152">
        <f>IF(ISNA(VLOOKUP(S149,Очки_юноши!$AK$2:$AL$152,2)),,VLOOKUP(S149,Очки_юноши!$AK$2:$AL$152,2))</f>
        <v>0</v>
      </c>
      <c r="V149" s="152">
        <f>VLOOKUP(U149,Очки_юноши!$S$2:$T$52,2)</f>
        <v>0</v>
      </c>
    </row>
    <row r="150" spans="6:22" x14ac:dyDescent="0.25">
      <c r="F150" s="152">
        <f t="shared" si="4"/>
        <v>10</v>
      </c>
      <c r="H150" s="152">
        <f>IF(ISNA(VLOOKUP(G150,Очки_юноши!$C$2:$D$76,2)),,VLOOKUP(G150,Очки_юноши!$C$2:$D$76,2))</f>
        <v>0</v>
      </c>
      <c r="J150" s="152">
        <f>IF(ISNA(VLOOKUP(I150,Очки_юноши!$G$2:$H$152,2)),,VLOOKUP(I150,Очки_юноши!$G$2:$H$152,2))</f>
        <v>0</v>
      </c>
      <c r="L150" s="152">
        <f>VLOOKUP(K150,Очки_юноши!$AC$2:$AD$102,2)</f>
        <v>0</v>
      </c>
      <c r="M150" s="163"/>
      <c r="N150" s="168">
        <f>VLOOKUP(M150,Очки_юноши!$O$2:$P$54,2)</f>
        <v>10</v>
      </c>
      <c r="O150" s="163"/>
      <c r="P150" s="152">
        <f>VLOOKUP(O150,Очки_юноши!$Q$2:$R$97,2)</f>
        <v>0</v>
      </c>
      <c r="R150" s="152">
        <f>IF(ISNA(VLOOKUP(Q150,Очки_юноши!$AG$2:$AH$152,2)),,VLOOKUP(Q150,Очки_юноши!$AG$2:$AH$152,2))</f>
        <v>0</v>
      </c>
      <c r="T150" s="152">
        <f>IF(ISNA(VLOOKUP(S150,Очки_юноши!$AK$2:$AL$152,2)),,VLOOKUP(S150,Очки_юноши!$AK$2:$AL$152,2))</f>
        <v>0</v>
      </c>
      <c r="V150" s="152">
        <f>VLOOKUP(U150,Очки_юноши!$S$2:$T$52,2)</f>
        <v>0</v>
      </c>
    </row>
    <row r="151" spans="6:22" x14ac:dyDescent="0.25">
      <c r="F151" s="152">
        <f t="shared" si="4"/>
        <v>10</v>
      </c>
      <c r="H151" s="152">
        <f>IF(ISNA(VLOOKUP(G151,Очки_юноши!$C$2:$D$76,2)),,VLOOKUP(G151,Очки_юноши!$C$2:$D$76,2))</f>
        <v>0</v>
      </c>
      <c r="J151" s="152">
        <f>IF(ISNA(VLOOKUP(I151,Очки_юноши!$G$2:$H$152,2)),,VLOOKUP(I151,Очки_юноши!$G$2:$H$152,2))</f>
        <v>0</v>
      </c>
      <c r="L151" s="152">
        <f>VLOOKUP(K151,Очки_юноши!$AC$2:$AD$102,2)</f>
        <v>0</v>
      </c>
      <c r="M151" s="163"/>
      <c r="N151" s="168">
        <f>VLOOKUP(M151,Очки_юноши!$O$2:$P$54,2)</f>
        <v>10</v>
      </c>
      <c r="O151" s="163"/>
      <c r="P151" s="152">
        <f>VLOOKUP(O151,Очки_юноши!$Q$2:$R$97,2)</f>
        <v>0</v>
      </c>
      <c r="R151" s="152">
        <f>IF(ISNA(VLOOKUP(Q151,Очки_юноши!$AG$2:$AH$152,2)),,VLOOKUP(Q151,Очки_юноши!$AG$2:$AH$152,2))</f>
        <v>0</v>
      </c>
      <c r="T151" s="152">
        <f>IF(ISNA(VLOOKUP(S151,Очки_юноши!$AK$2:$AL$152,2)),,VLOOKUP(S151,Очки_юноши!$AK$2:$AL$152,2))</f>
        <v>0</v>
      </c>
      <c r="V151" s="152">
        <f>VLOOKUP(U151,Очки_юноши!$S$2:$T$52,2)</f>
        <v>0</v>
      </c>
    </row>
    <row r="152" spans="6:22" x14ac:dyDescent="0.25">
      <c r="F152" s="152">
        <f t="shared" si="4"/>
        <v>10</v>
      </c>
      <c r="H152" s="152">
        <f>IF(ISNA(VLOOKUP(G152,Очки_юноши!$C$2:$D$76,2)),,VLOOKUP(G152,Очки_юноши!$C$2:$D$76,2))</f>
        <v>0</v>
      </c>
      <c r="J152" s="152">
        <f>IF(ISNA(VLOOKUP(I152,Очки_юноши!$G$2:$H$152,2)),,VLOOKUP(I152,Очки_юноши!$G$2:$H$152,2))</f>
        <v>0</v>
      </c>
      <c r="L152" s="152">
        <f>VLOOKUP(K152,Очки_юноши!$AC$2:$AD$102,2)</f>
        <v>0</v>
      </c>
      <c r="M152" s="163"/>
      <c r="N152" s="168">
        <f>VLOOKUP(M152,Очки_юноши!$O$2:$P$54,2)</f>
        <v>10</v>
      </c>
      <c r="O152" s="163"/>
      <c r="P152" s="152">
        <f>VLOOKUP(O152,Очки_юноши!$Q$2:$R$97,2)</f>
        <v>0</v>
      </c>
      <c r="R152" s="152">
        <f>IF(ISNA(VLOOKUP(Q152,Очки_юноши!$AG$2:$AH$152,2)),,VLOOKUP(Q152,Очки_юноши!$AG$2:$AH$152,2))</f>
        <v>0</v>
      </c>
      <c r="T152" s="152">
        <f>IF(ISNA(VLOOKUP(S152,Очки_юноши!$AK$2:$AL$152,2)),,VLOOKUP(S152,Очки_юноши!$AK$2:$AL$152,2))</f>
        <v>0</v>
      </c>
      <c r="V152" s="152">
        <f>VLOOKUP(U152,Очки_юноши!$S$2:$T$52,2)</f>
        <v>0</v>
      </c>
    </row>
    <row r="153" spans="6:22" x14ac:dyDescent="0.25">
      <c r="F153" s="152">
        <f t="shared" si="4"/>
        <v>10</v>
      </c>
      <c r="H153" s="152">
        <f>IF(ISNA(VLOOKUP(G153,Очки_юноши!$C$2:$D$76,2)),,VLOOKUP(G153,Очки_юноши!$C$2:$D$76,2))</f>
        <v>0</v>
      </c>
      <c r="J153" s="152">
        <f>IF(ISNA(VLOOKUP(I153,Очки_юноши!$G$2:$H$152,2)),,VLOOKUP(I153,Очки_юноши!$G$2:$H$152,2))</f>
        <v>0</v>
      </c>
      <c r="L153" s="152">
        <f>VLOOKUP(K153,Очки_юноши!$AC$2:$AD$102,2)</f>
        <v>0</v>
      </c>
      <c r="M153" s="163"/>
      <c r="N153" s="168">
        <f>VLOOKUP(M153,Очки_юноши!$O$2:$P$54,2)</f>
        <v>10</v>
      </c>
      <c r="O153" s="163"/>
      <c r="P153" s="152">
        <f>VLOOKUP(O153,Очки_юноши!$Q$2:$R$97,2)</f>
        <v>0</v>
      </c>
      <c r="R153" s="152">
        <f>IF(ISNA(VLOOKUP(Q153,Очки_юноши!$AG$2:$AH$152,2)),,VLOOKUP(Q153,Очки_юноши!$AG$2:$AH$152,2))</f>
        <v>0</v>
      </c>
      <c r="T153" s="152">
        <f>IF(ISNA(VLOOKUP(S153,Очки_юноши!$AK$2:$AL$152,2)),,VLOOKUP(S153,Очки_юноши!$AK$2:$AL$152,2))</f>
        <v>0</v>
      </c>
      <c r="V153" s="152">
        <f>VLOOKUP(U153,Очки_юноши!$S$2:$T$52,2)</f>
        <v>0</v>
      </c>
    </row>
    <row r="154" spans="6:22" x14ac:dyDescent="0.25">
      <c r="F154" s="152">
        <f t="shared" si="4"/>
        <v>10</v>
      </c>
      <c r="H154" s="152">
        <f>IF(ISNA(VLOOKUP(G154,Очки_юноши!$C$2:$D$76,2)),,VLOOKUP(G154,Очки_юноши!$C$2:$D$76,2))</f>
        <v>0</v>
      </c>
      <c r="J154" s="152">
        <f>IF(ISNA(VLOOKUP(I154,Очки_юноши!$G$2:$H$152,2)),,VLOOKUP(I154,Очки_юноши!$G$2:$H$152,2))</f>
        <v>0</v>
      </c>
      <c r="L154" s="152">
        <f>VLOOKUP(K154,Очки_юноши!$AC$2:$AD$102,2)</f>
        <v>0</v>
      </c>
      <c r="M154" s="163"/>
      <c r="N154" s="168">
        <f>VLOOKUP(M154,Очки_юноши!$O$2:$P$54,2)</f>
        <v>10</v>
      </c>
      <c r="O154" s="163"/>
      <c r="P154" s="152">
        <f>VLOOKUP(O154,Очки_юноши!$Q$2:$R$97,2)</f>
        <v>0</v>
      </c>
      <c r="R154" s="152">
        <f>IF(ISNA(VLOOKUP(Q154,Очки_юноши!$AG$2:$AH$152,2)),,VLOOKUP(Q154,Очки_юноши!$AG$2:$AH$152,2))</f>
        <v>0</v>
      </c>
      <c r="T154" s="152">
        <f>IF(ISNA(VLOOKUP(S154,Очки_юноши!$AK$2:$AL$152,2)),,VLOOKUP(S154,Очки_юноши!$AK$2:$AL$152,2))</f>
        <v>0</v>
      </c>
      <c r="V154" s="152">
        <f>VLOOKUP(U154,Очки_юноши!$S$2:$T$52,2)</f>
        <v>0</v>
      </c>
    </row>
    <row r="155" spans="6:22" x14ac:dyDescent="0.25">
      <c r="F155" s="152">
        <f t="shared" si="4"/>
        <v>10</v>
      </c>
      <c r="H155" s="152">
        <f>IF(ISNA(VLOOKUP(G155,Очки_юноши!$C$2:$D$76,2)),,VLOOKUP(G155,Очки_юноши!$C$2:$D$76,2))</f>
        <v>0</v>
      </c>
      <c r="J155" s="152">
        <f>IF(ISNA(VLOOKUP(I155,Очки_юноши!$G$2:$H$152,2)),,VLOOKUP(I155,Очки_юноши!$G$2:$H$152,2))</f>
        <v>0</v>
      </c>
      <c r="L155" s="152">
        <f>VLOOKUP(K155,Очки_юноши!$AC$2:$AD$102,2)</f>
        <v>0</v>
      </c>
      <c r="M155" s="163"/>
      <c r="N155" s="168">
        <f>VLOOKUP(M155,Очки_юноши!$O$2:$P$54,2)</f>
        <v>10</v>
      </c>
      <c r="O155" s="163"/>
      <c r="P155" s="152">
        <f>VLOOKUP(O155,Очки_юноши!$Q$2:$R$97,2)</f>
        <v>0</v>
      </c>
      <c r="R155" s="152">
        <f>IF(ISNA(VLOOKUP(Q155,Очки_юноши!$AG$2:$AH$152,2)),,VLOOKUP(Q155,Очки_юноши!$AG$2:$AH$152,2))</f>
        <v>0</v>
      </c>
      <c r="T155" s="152">
        <f>IF(ISNA(VLOOKUP(S155,Очки_юноши!$AK$2:$AL$152,2)),,VLOOKUP(S155,Очки_юноши!$AK$2:$AL$152,2))</f>
        <v>0</v>
      </c>
      <c r="V155" s="152">
        <f>VLOOKUP(U155,Очки_юноши!$S$2:$T$52,2)</f>
        <v>0</v>
      </c>
    </row>
    <row r="156" spans="6:22" x14ac:dyDescent="0.25">
      <c r="F156" s="152">
        <f t="shared" si="4"/>
        <v>10</v>
      </c>
      <c r="H156" s="152">
        <f>IF(ISNA(VLOOKUP(G156,Очки_юноши!$C$2:$D$76,2)),,VLOOKUP(G156,Очки_юноши!$C$2:$D$76,2))</f>
        <v>0</v>
      </c>
      <c r="J156" s="152">
        <f>IF(ISNA(VLOOKUP(I156,Очки_юноши!$G$2:$H$152,2)),,VLOOKUP(I156,Очки_юноши!$G$2:$H$152,2))</f>
        <v>0</v>
      </c>
      <c r="L156" s="152">
        <f>VLOOKUP(K156,Очки_юноши!$AC$2:$AD$102,2)</f>
        <v>0</v>
      </c>
      <c r="M156" s="163"/>
      <c r="N156" s="168">
        <f>VLOOKUP(M156,Очки_юноши!$O$2:$P$54,2)</f>
        <v>10</v>
      </c>
      <c r="O156" s="163"/>
      <c r="P156" s="152">
        <f>VLOOKUP(O156,Очки_юноши!$Q$2:$R$97,2)</f>
        <v>0</v>
      </c>
      <c r="R156" s="152">
        <f>IF(ISNA(VLOOKUP(Q156,Очки_юноши!$AG$2:$AH$152,2)),,VLOOKUP(Q156,Очки_юноши!$AG$2:$AH$152,2))</f>
        <v>0</v>
      </c>
      <c r="T156" s="152">
        <f>IF(ISNA(VLOOKUP(S156,Очки_юноши!$AK$2:$AL$152,2)),,VLOOKUP(S156,Очки_юноши!$AK$2:$AL$152,2))</f>
        <v>0</v>
      </c>
      <c r="V156" s="152">
        <f>VLOOKUP(U156,Очки_юноши!$S$2:$T$52,2)</f>
        <v>0</v>
      </c>
    </row>
    <row r="157" spans="6:22" x14ac:dyDescent="0.25">
      <c r="F157" s="152">
        <f t="shared" si="4"/>
        <v>10</v>
      </c>
      <c r="H157" s="152">
        <f>IF(ISNA(VLOOKUP(G157,Очки_юноши!$C$2:$D$76,2)),,VLOOKUP(G157,Очки_юноши!$C$2:$D$76,2))</f>
        <v>0</v>
      </c>
      <c r="J157" s="152">
        <f>IF(ISNA(VLOOKUP(I157,Очки_юноши!$G$2:$H$152,2)),,VLOOKUP(I157,Очки_юноши!$G$2:$H$152,2))</f>
        <v>0</v>
      </c>
      <c r="L157" s="152">
        <f>VLOOKUP(K157,Очки_юноши!$AC$2:$AD$102,2)</f>
        <v>0</v>
      </c>
      <c r="M157" s="163"/>
      <c r="N157" s="168">
        <f>VLOOKUP(M157,Очки_юноши!$O$2:$P$54,2)</f>
        <v>10</v>
      </c>
      <c r="O157" s="163"/>
      <c r="P157" s="152">
        <f>VLOOKUP(O157,Очки_юноши!$Q$2:$R$97,2)</f>
        <v>0</v>
      </c>
      <c r="R157" s="152">
        <f>IF(ISNA(VLOOKUP(Q157,Очки_юноши!$AG$2:$AH$152,2)),,VLOOKUP(Q157,Очки_юноши!$AG$2:$AH$152,2))</f>
        <v>0</v>
      </c>
      <c r="T157" s="152">
        <f>IF(ISNA(VLOOKUP(S157,Очки_юноши!$AK$2:$AL$152,2)),,VLOOKUP(S157,Очки_юноши!$AK$2:$AL$152,2))</f>
        <v>0</v>
      </c>
      <c r="V157" s="152">
        <f>VLOOKUP(U157,Очки_юноши!$S$2:$T$52,2)</f>
        <v>0</v>
      </c>
    </row>
    <row r="158" spans="6:22" x14ac:dyDescent="0.25">
      <c r="F158" s="152">
        <f t="shared" si="4"/>
        <v>10</v>
      </c>
      <c r="H158" s="152">
        <f>IF(ISNA(VLOOKUP(G158,Очки_юноши!$C$2:$D$76,2)),,VLOOKUP(G158,Очки_юноши!$C$2:$D$76,2))</f>
        <v>0</v>
      </c>
      <c r="J158" s="152">
        <f>IF(ISNA(VLOOKUP(I158,Очки_юноши!$G$2:$H$152,2)),,VLOOKUP(I158,Очки_юноши!$G$2:$H$152,2))</f>
        <v>0</v>
      </c>
      <c r="L158" s="152">
        <f>VLOOKUP(K158,Очки_юноши!$AC$2:$AD$102,2)</f>
        <v>0</v>
      </c>
      <c r="M158" s="163"/>
      <c r="N158" s="168">
        <f>VLOOKUP(M158,Очки_юноши!$O$2:$P$54,2)</f>
        <v>10</v>
      </c>
      <c r="O158" s="163"/>
      <c r="P158" s="152">
        <f>VLOOKUP(O158,Очки_юноши!$Q$2:$R$97,2)</f>
        <v>0</v>
      </c>
      <c r="R158" s="152">
        <f>IF(ISNA(VLOOKUP(Q158,Очки_юноши!$AG$2:$AH$152,2)),,VLOOKUP(Q158,Очки_юноши!$AG$2:$AH$152,2))</f>
        <v>0</v>
      </c>
      <c r="T158" s="152">
        <f>IF(ISNA(VLOOKUP(S158,Очки_юноши!$AK$2:$AL$152,2)),,VLOOKUP(S158,Очки_юноши!$AK$2:$AL$152,2))</f>
        <v>0</v>
      </c>
      <c r="V158" s="152">
        <f>VLOOKUP(U158,Очки_юноши!$S$2:$T$52,2)</f>
        <v>0</v>
      </c>
    </row>
    <row r="159" spans="6:22" x14ac:dyDescent="0.25">
      <c r="F159" s="152">
        <f t="shared" si="4"/>
        <v>10</v>
      </c>
      <c r="H159" s="152">
        <f>IF(ISNA(VLOOKUP(G159,Очки_юноши!$C$2:$D$76,2)),,VLOOKUP(G159,Очки_юноши!$C$2:$D$76,2))</f>
        <v>0</v>
      </c>
      <c r="J159" s="152">
        <f>IF(ISNA(VLOOKUP(I159,Очки_юноши!$G$2:$H$152,2)),,VLOOKUP(I159,Очки_юноши!$G$2:$H$152,2))</f>
        <v>0</v>
      </c>
      <c r="L159" s="152">
        <f>VLOOKUP(K159,Очки_юноши!$AC$2:$AD$102,2)</f>
        <v>0</v>
      </c>
      <c r="M159" s="163"/>
      <c r="N159" s="168">
        <f>VLOOKUP(M159,Очки_юноши!$O$2:$P$54,2)</f>
        <v>10</v>
      </c>
      <c r="O159" s="163"/>
      <c r="P159" s="152">
        <f>VLOOKUP(O159,Очки_юноши!$Q$2:$R$97,2)</f>
        <v>0</v>
      </c>
      <c r="R159" s="152">
        <f>IF(ISNA(VLOOKUP(Q159,Очки_юноши!$AG$2:$AH$152,2)),,VLOOKUP(Q159,Очки_юноши!$AG$2:$AH$152,2))</f>
        <v>0</v>
      </c>
      <c r="T159" s="152">
        <f>IF(ISNA(VLOOKUP(S159,Очки_юноши!$AK$2:$AL$152,2)),,VLOOKUP(S159,Очки_юноши!$AK$2:$AL$152,2))</f>
        <v>0</v>
      </c>
      <c r="V159" s="152">
        <f>VLOOKUP(U159,Очки_юноши!$S$2:$T$52,2)</f>
        <v>0</v>
      </c>
    </row>
    <row r="160" spans="6:22" x14ac:dyDescent="0.25">
      <c r="F160" s="152">
        <f t="shared" si="4"/>
        <v>10</v>
      </c>
      <c r="H160" s="152">
        <f>IF(ISNA(VLOOKUP(G160,Очки_юноши!$C$2:$D$76,2)),,VLOOKUP(G160,Очки_юноши!$C$2:$D$76,2))</f>
        <v>0</v>
      </c>
      <c r="J160" s="152">
        <f>IF(ISNA(VLOOKUP(I160,Очки_юноши!$G$2:$H$152,2)),,VLOOKUP(I160,Очки_юноши!$G$2:$H$152,2))</f>
        <v>0</v>
      </c>
      <c r="L160" s="152">
        <f>VLOOKUP(K160,Очки_юноши!$AC$2:$AD$102,2)</f>
        <v>0</v>
      </c>
      <c r="M160" s="163"/>
      <c r="N160" s="168">
        <f>VLOOKUP(M160,Очки_юноши!$O$2:$P$54,2)</f>
        <v>10</v>
      </c>
      <c r="O160" s="163"/>
      <c r="P160" s="152">
        <f>VLOOKUP(O160,Очки_юноши!$Q$2:$R$97,2)</f>
        <v>0</v>
      </c>
      <c r="R160" s="152">
        <f>IF(ISNA(VLOOKUP(Q160,Очки_юноши!$AG$2:$AH$152,2)),,VLOOKUP(Q160,Очки_юноши!$AG$2:$AH$152,2))</f>
        <v>0</v>
      </c>
      <c r="T160" s="152">
        <f>IF(ISNA(VLOOKUP(S160,Очки_юноши!$AK$2:$AL$152,2)),,VLOOKUP(S160,Очки_юноши!$AK$2:$AL$152,2))</f>
        <v>0</v>
      </c>
      <c r="V160" s="152">
        <f>VLOOKUP(U160,Очки_юноши!$S$2:$T$52,2)</f>
        <v>0</v>
      </c>
    </row>
    <row r="161" spans="1:22" x14ac:dyDescent="0.25">
      <c r="F161" s="152">
        <f t="shared" si="4"/>
        <v>10</v>
      </c>
      <c r="H161" s="152">
        <f>IF(ISNA(VLOOKUP(G161,Очки_юноши!$C$2:$D$76,2)),,VLOOKUP(G161,Очки_юноши!$C$2:$D$76,2))</f>
        <v>0</v>
      </c>
      <c r="J161" s="152">
        <f>IF(ISNA(VLOOKUP(I161,Очки_юноши!$G$2:$H$152,2)),,VLOOKUP(I161,Очки_юноши!$G$2:$H$152,2))</f>
        <v>0</v>
      </c>
      <c r="L161" s="152">
        <f>VLOOKUP(K161,Очки_юноши!$AC$2:$AD$102,2)</f>
        <v>0</v>
      </c>
      <c r="M161" s="163"/>
      <c r="N161" s="168">
        <f>VLOOKUP(M161,Очки_юноши!$O$2:$P$54,2)</f>
        <v>10</v>
      </c>
      <c r="O161" s="163"/>
      <c r="P161" s="152">
        <f>VLOOKUP(O161,Очки_юноши!$Q$2:$R$97,2)</f>
        <v>0</v>
      </c>
      <c r="R161" s="152">
        <f>IF(ISNA(VLOOKUP(Q161,Очки_юноши!$AG$2:$AH$152,2)),,VLOOKUP(Q161,Очки_юноши!$AG$2:$AH$152,2))</f>
        <v>0</v>
      </c>
      <c r="T161" s="152">
        <f>IF(ISNA(VLOOKUP(S161,Очки_юноши!$AK$2:$AL$152,2)),,VLOOKUP(S161,Очки_юноши!$AK$2:$AL$152,2))</f>
        <v>0</v>
      </c>
      <c r="V161" s="152">
        <f>VLOOKUP(U161,Очки_юноши!$S$2:$T$52,2)</f>
        <v>0</v>
      </c>
    </row>
    <row r="162" spans="1:22" x14ac:dyDescent="0.25">
      <c r="F162" s="152">
        <f t="shared" si="4"/>
        <v>10</v>
      </c>
      <c r="H162" s="152">
        <f>IF(ISNA(VLOOKUP(G162,Очки_юноши!$C$2:$D$76,2)),,VLOOKUP(G162,Очки_юноши!$C$2:$D$76,2))</f>
        <v>0</v>
      </c>
      <c r="J162" s="152">
        <f>IF(ISNA(VLOOKUP(I162,Очки_юноши!$G$2:$H$152,2)),,VLOOKUP(I162,Очки_юноши!$G$2:$H$152,2))</f>
        <v>0</v>
      </c>
      <c r="L162" s="152">
        <f>VLOOKUP(K162,Очки_юноши!$AC$2:$AD$102,2)</f>
        <v>0</v>
      </c>
      <c r="M162" s="163"/>
      <c r="N162" s="168">
        <f>VLOOKUP(M162,Очки_юноши!$O$2:$P$54,2)</f>
        <v>10</v>
      </c>
      <c r="O162" s="163"/>
      <c r="P162" s="152">
        <f>VLOOKUP(O162,Очки_юноши!$Q$2:$R$97,2)</f>
        <v>0</v>
      </c>
      <c r="R162" s="152">
        <f>IF(ISNA(VLOOKUP(Q162,Очки_юноши!$AG$2:$AH$152,2)),,VLOOKUP(Q162,Очки_юноши!$AG$2:$AH$152,2))</f>
        <v>0</v>
      </c>
      <c r="T162" s="152">
        <f>IF(ISNA(VLOOKUP(S162,Очки_юноши!$AK$2:$AL$152,2)),,VLOOKUP(S162,Очки_юноши!$AK$2:$AL$152,2))</f>
        <v>0</v>
      </c>
      <c r="V162" s="152">
        <f>VLOOKUP(U162,Очки_юноши!$S$2:$T$52,2)</f>
        <v>0</v>
      </c>
    </row>
    <row r="163" spans="1:22" x14ac:dyDescent="0.25">
      <c r="F163" s="152">
        <f t="shared" si="4"/>
        <v>10</v>
      </c>
      <c r="H163" s="152">
        <f>IF(ISNA(VLOOKUP(G163,Очки_юноши!$C$2:$D$76,2)),,VLOOKUP(G163,Очки_юноши!$C$2:$D$76,2))</f>
        <v>0</v>
      </c>
      <c r="J163" s="152">
        <f>IF(ISNA(VLOOKUP(I163,Очки_юноши!$G$2:$H$152,2)),,VLOOKUP(I163,Очки_юноши!$G$2:$H$152,2))</f>
        <v>0</v>
      </c>
      <c r="L163" s="152">
        <f>VLOOKUP(K163,Очки_юноши!$AC$2:$AD$102,2)</f>
        <v>0</v>
      </c>
      <c r="M163" s="163"/>
      <c r="N163" s="168">
        <f>VLOOKUP(M163,Очки_юноши!$O$2:$P$54,2)</f>
        <v>10</v>
      </c>
      <c r="O163" s="163"/>
      <c r="P163" s="152">
        <f>VLOOKUP(O163,Очки_юноши!$Q$2:$R$97,2)</f>
        <v>0</v>
      </c>
      <c r="R163" s="152">
        <f>IF(ISNA(VLOOKUP(Q163,Очки_юноши!$AG$2:$AH$152,2)),,VLOOKUP(Q163,Очки_юноши!$AG$2:$AH$152,2))</f>
        <v>0</v>
      </c>
      <c r="T163" s="152">
        <f>IF(ISNA(VLOOKUP(S163,Очки_юноши!$AK$2:$AL$152,2)),,VLOOKUP(S163,Очки_юноши!$AK$2:$AL$152,2))</f>
        <v>0</v>
      </c>
      <c r="V163" s="152">
        <f>VLOOKUP(U163,Очки_юноши!$S$2:$T$52,2)</f>
        <v>0</v>
      </c>
    </row>
    <row r="164" spans="1:22" x14ac:dyDescent="0.25">
      <c r="F164" s="152">
        <f t="shared" ref="F164:F200" si="5">H164+J164+L164+N164+P164+R164+T164+V164</f>
        <v>10</v>
      </c>
      <c r="H164" s="152">
        <f>IF(ISNA(VLOOKUP(G164,Очки_юноши!$C$2:$D$76,2)),,VLOOKUP(G164,Очки_юноши!$C$2:$D$76,2))</f>
        <v>0</v>
      </c>
      <c r="J164" s="152">
        <f>IF(ISNA(VLOOKUP(I164,Очки_юноши!$G$2:$H$152,2)),,VLOOKUP(I164,Очки_юноши!$G$2:$H$152,2))</f>
        <v>0</v>
      </c>
      <c r="L164" s="152">
        <f>VLOOKUP(K164,Очки_юноши!$AC$2:$AD$102,2)</f>
        <v>0</v>
      </c>
      <c r="M164" s="163"/>
      <c r="N164" s="168">
        <f>VLOOKUP(M164,Очки_юноши!$O$2:$P$54,2)</f>
        <v>10</v>
      </c>
      <c r="O164" s="163"/>
      <c r="P164" s="152">
        <f>VLOOKUP(O164,Очки_юноши!$Q$2:$R$97,2)</f>
        <v>0</v>
      </c>
      <c r="R164" s="152">
        <f>IF(ISNA(VLOOKUP(Q164,Очки_юноши!$AG$2:$AH$152,2)),,VLOOKUP(Q164,Очки_юноши!$AG$2:$AH$152,2))</f>
        <v>0</v>
      </c>
      <c r="T164" s="152">
        <f>IF(ISNA(VLOOKUP(S164,Очки_юноши!$AK$2:$AL$152,2)),,VLOOKUP(S164,Очки_юноши!$AK$2:$AL$152,2))</f>
        <v>0</v>
      </c>
      <c r="V164" s="152">
        <f>VLOOKUP(U164,Очки_юноши!$S$2:$T$52,2)</f>
        <v>0</v>
      </c>
    </row>
    <row r="165" spans="1:22" x14ac:dyDescent="0.25">
      <c r="F165" s="152">
        <f t="shared" si="5"/>
        <v>10</v>
      </c>
      <c r="H165" s="152">
        <f>IF(ISNA(VLOOKUP(G165,Очки_юноши!$C$2:$D$76,2)),,VLOOKUP(G165,Очки_юноши!$C$2:$D$76,2))</f>
        <v>0</v>
      </c>
      <c r="J165" s="152">
        <f>IF(ISNA(VLOOKUP(I165,Очки_юноши!$G$2:$H$152,2)),,VLOOKUP(I165,Очки_юноши!$G$2:$H$152,2))</f>
        <v>0</v>
      </c>
      <c r="L165" s="152">
        <f>VLOOKUP(K165,Очки_юноши!$AC$2:$AD$102,2)</f>
        <v>0</v>
      </c>
      <c r="M165" s="163"/>
      <c r="N165" s="168">
        <f>VLOOKUP(M165,Очки_юноши!$O$2:$P$54,2)</f>
        <v>10</v>
      </c>
      <c r="O165" s="163"/>
      <c r="P165" s="152">
        <f>VLOOKUP(O165,Очки_юноши!$Q$2:$R$97,2)</f>
        <v>0</v>
      </c>
      <c r="R165" s="152">
        <f>IF(ISNA(VLOOKUP(Q165,Очки_юноши!$AG$2:$AH$152,2)),,VLOOKUP(Q165,Очки_юноши!$AG$2:$AH$152,2))</f>
        <v>0</v>
      </c>
      <c r="T165" s="152">
        <f>IF(ISNA(VLOOKUP(S165,Очки_юноши!$AK$2:$AL$152,2)),,VLOOKUP(S165,Очки_юноши!$AK$2:$AL$152,2))</f>
        <v>0</v>
      </c>
      <c r="V165" s="152">
        <f>VLOOKUP(U165,Очки_юноши!$S$2:$T$52,2)</f>
        <v>0</v>
      </c>
    </row>
    <row r="166" spans="1:22" x14ac:dyDescent="0.25">
      <c r="F166" s="152">
        <f t="shared" si="5"/>
        <v>10</v>
      </c>
      <c r="H166" s="152">
        <f>IF(ISNA(VLOOKUP(G166,Очки_юноши!$C$2:$D$76,2)),,VLOOKUP(G166,Очки_юноши!$C$2:$D$76,2))</f>
        <v>0</v>
      </c>
      <c r="J166" s="152">
        <f>IF(ISNA(VLOOKUP(I166,Очки_юноши!$G$2:$H$152,2)),,VLOOKUP(I166,Очки_юноши!$G$2:$H$152,2))</f>
        <v>0</v>
      </c>
      <c r="L166" s="152">
        <f>VLOOKUP(K166,Очки_юноши!$AC$2:$AD$102,2)</f>
        <v>0</v>
      </c>
      <c r="M166" s="163"/>
      <c r="N166" s="168">
        <f>VLOOKUP(M166,Очки_юноши!$O$2:$P$54,2)</f>
        <v>10</v>
      </c>
      <c r="O166" s="163"/>
      <c r="P166" s="152">
        <f>VLOOKUP(O166,Очки_юноши!$Q$2:$R$97,2)</f>
        <v>0</v>
      </c>
      <c r="R166" s="152">
        <f>IF(ISNA(VLOOKUP(Q166,Очки_юноши!$AG$2:$AH$152,2)),,VLOOKUP(Q166,Очки_юноши!$AG$2:$AH$152,2))</f>
        <v>0</v>
      </c>
      <c r="T166" s="152">
        <f>IF(ISNA(VLOOKUP(S166,Очки_юноши!$AK$2:$AL$152,2)),,VLOOKUP(S166,Очки_юноши!$AK$2:$AL$152,2))</f>
        <v>0</v>
      </c>
      <c r="V166" s="152">
        <f>VLOOKUP(U166,Очки_юноши!$S$2:$T$52,2)</f>
        <v>0</v>
      </c>
    </row>
    <row r="167" spans="1:22" x14ac:dyDescent="0.25">
      <c r="A167">
        <v>167</v>
      </c>
      <c r="F167" s="152">
        <f t="shared" si="5"/>
        <v>10</v>
      </c>
      <c r="H167" s="152">
        <f>IF(ISNA(VLOOKUP(G167,Очки_юноши!$C$2:$D$76,2)),,VLOOKUP(G167,Очки_юноши!$C$2:$D$76,2))</f>
        <v>0</v>
      </c>
      <c r="J167" s="152">
        <f>IF(ISNA(VLOOKUP(I167,Очки_юноши!$G$2:$H$152,2)),,VLOOKUP(I167,Очки_юноши!$G$2:$H$152,2))</f>
        <v>0</v>
      </c>
      <c r="L167" s="152">
        <f>VLOOKUP(K167,Очки_юноши!$AC$2:$AD$102,2)</f>
        <v>0</v>
      </c>
      <c r="M167" s="163"/>
      <c r="N167" s="168">
        <f>VLOOKUP(M167,Очки_юноши!$O$2:$P$54,2)</f>
        <v>10</v>
      </c>
      <c r="O167" s="163"/>
      <c r="P167" s="152">
        <f>VLOOKUP(O167,Очки_юноши!$Q$2:$R$97,2)</f>
        <v>0</v>
      </c>
      <c r="R167" s="152">
        <f>IF(ISNA(VLOOKUP(Q167,Очки_юноши!$AG$2:$AH$152,2)),,VLOOKUP(Q167,Очки_юноши!$AG$2:$AH$152,2))</f>
        <v>0</v>
      </c>
      <c r="T167" s="152">
        <f>IF(ISNA(VLOOKUP(S167,Очки_юноши!$AK$2:$AL$152,2)),,VLOOKUP(S167,Очки_юноши!$AK$2:$AL$152,2))</f>
        <v>0</v>
      </c>
      <c r="V167" s="152">
        <f>VLOOKUP(U167,Очки_юноши!$S$2:$T$52,2)</f>
        <v>0</v>
      </c>
    </row>
    <row r="168" spans="1:22" x14ac:dyDescent="0.25">
      <c r="A168">
        <v>168</v>
      </c>
      <c r="F168" s="152">
        <f t="shared" si="5"/>
        <v>10</v>
      </c>
      <c r="H168" s="152">
        <f>IF(ISNA(VLOOKUP(G168,Очки_юноши!$C$2:$D$76,2)),,VLOOKUP(G168,Очки_юноши!$C$2:$D$76,2))</f>
        <v>0</v>
      </c>
      <c r="J168" s="152">
        <f>IF(ISNA(VLOOKUP(I168,Очки_юноши!$G$2:$H$152,2)),,VLOOKUP(I168,Очки_юноши!$G$2:$H$152,2))</f>
        <v>0</v>
      </c>
      <c r="L168" s="152">
        <f>VLOOKUP(K168,Очки_юноши!$AC$2:$AD$102,2)</f>
        <v>0</v>
      </c>
      <c r="M168" s="163"/>
      <c r="N168" s="168">
        <f>VLOOKUP(M168,Очки_юноши!$O$2:$P$54,2)</f>
        <v>10</v>
      </c>
      <c r="O168" s="163"/>
      <c r="P168" s="152">
        <f>VLOOKUP(O168,Очки_юноши!$Q$2:$R$97,2)</f>
        <v>0</v>
      </c>
      <c r="R168" s="152">
        <f>IF(ISNA(VLOOKUP(Q168,Очки_юноши!$AG$2:$AH$152,2)),,VLOOKUP(Q168,Очки_юноши!$AG$2:$AH$152,2))</f>
        <v>0</v>
      </c>
      <c r="T168" s="152">
        <f>IF(ISNA(VLOOKUP(S168,Очки_юноши!$AK$2:$AL$152,2)),,VLOOKUP(S168,Очки_юноши!$AK$2:$AL$152,2))</f>
        <v>0</v>
      </c>
      <c r="V168" s="152">
        <f>VLOOKUP(U168,Очки_юноши!$S$2:$T$52,2)</f>
        <v>0</v>
      </c>
    </row>
    <row r="169" spans="1:22" x14ac:dyDescent="0.25">
      <c r="A169">
        <v>169</v>
      </c>
      <c r="F169" s="152">
        <f t="shared" si="5"/>
        <v>10</v>
      </c>
      <c r="H169" s="152">
        <f>IF(ISNA(VLOOKUP(G169,Очки_юноши!$C$2:$D$76,2)),,VLOOKUP(G169,Очки_юноши!$C$2:$D$76,2))</f>
        <v>0</v>
      </c>
      <c r="J169" s="152">
        <f>IF(ISNA(VLOOKUP(I169,Очки_юноши!$G$2:$H$152,2)),,VLOOKUP(I169,Очки_юноши!$G$2:$H$152,2))</f>
        <v>0</v>
      </c>
      <c r="L169" s="152">
        <f>VLOOKUP(K169,Очки_юноши!$AC$2:$AD$102,2)</f>
        <v>0</v>
      </c>
      <c r="M169" s="163"/>
      <c r="N169" s="168">
        <f>VLOOKUP(M169,Очки_юноши!$O$2:$P$54,2)</f>
        <v>10</v>
      </c>
      <c r="O169" s="163"/>
      <c r="P169" s="152">
        <f>VLOOKUP(O169,Очки_юноши!$Q$2:$R$97,2)</f>
        <v>0</v>
      </c>
      <c r="R169" s="152">
        <f>IF(ISNA(VLOOKUP(Q169,Очки_юноши!$AG$2:$AH$152,2)),,VLOOKUP(Q169,Очки_юноши!$AG$2:$AH$152,2))</f>
        <v>0</v>
      </c>
      <c r="T169" s="152">
        <f>IF(ISNA(VLOOKUP(S169,Очки_юноши!$AK$2:$AL$152,2)),,VLOOKUP(S169,Очки_юноши!$AK$2:$AL$152,2))</f>
        <v>0</v>
      </c>
      <c r="V169" s="152">
        <f>VLOOKUP(U169,Очки_юноши!$S$2:$T$52,2)</f>
        <v>0</v>
      </c>
    </row>
    <row r="170" spans="1:22" x14ac:dyDescent="0.25">
      <c r="A170">
        <v>170</v>
      </c>
      <c r="F170" s="152">
        <f t="shared" si="5"/>
        <v>10</v>
      </c>
      <c r="H170" s="152">
        <f>IF(ISNA(VLOOKUP(G170,Очки_юноши!$C$2:$D$76,2)),,VLOOKUP(G170,Очки_юноши!$C$2:$D$76,2))</f>
        <v>0</v>
      </c>
      <c r="J170" s="152">
        <f>IF(ISNA(VLOOKUP(I170,Очки_юноши!$G$2:$H$152,2)),,VLOOKUP(I170,Очки_юноши!$G$2:$H$152,2))</f>
        <v>0</v>
      </c>
      <c r="L170" s="152">
        <f>VLOOKUP(K170,Очки_юноши!$AC$2:$AD$102,2)</f>
        <v>0</v>
      </c>
      <c r="M170" s="163"/>
      <c r="N170" s="168">
        <f>VLOOKUP(M170,Очки_юноши!$O$2:$P$54,2)</f>
        <v>10</v>
      </c>
      <c r="O170" s="163"/>
      <c r="P170" s="152">
        <f>VLOOKUP(O170,Очки_юноши!$Q$2:$R$97,2)</f>
        <v>0</v>
      </c>
      <c r="R170" s="152">
        <f>IF(ISNA(VLOOKUP(Q170,Очки_юноши!$AG$2:$AH$152,2)),,VLOOKUP(Q170,Очки_юноши!$AG$2:$AH$152,2))</f>
        <v>0</v>
      </c>
      <c r="T170" s="152">
        <f>IF(ISNA(VLOOKUP(S170,Очки_юноши!$AK$2:$AL$152,2)),,VLOOKUP(S170,Очки_юноши!$AK$2:$AL$152,2))</f>
        <v>0</v>
      </c>
      <c r="V170" s="152">
        <f>VLOOKUP(U170,Очки_юноши!$S$2:$T$52,2)</f>
        <v>0</v>
      </c>
    </row>
    <row r="171" spans="1:22" x14ac:dyDescent="0.25">
      <c r="A171">
        <v>171</v>
      </c>
      <c r="F171" s="152">
        <f t="shared" si="5"/>
        <v>10</v>
      </c>
      <c r="H171" s="152">
        <f>IF(ISNA(VLOOKUP(G171,Очки_юноши!$C$2:$D$76,2)),,VLOOKUP(G171,Очки_юноши!$C$2:$D$76,2))</f>
        <v>0</v>
      </c>
      <c r="J171" s="152">
        <f>IF(ISNA(VLOOKUP(I171,Очки_юноши!$G$2:$H$152,2)),,VLOOKUP(I171,Очки_юноши!$G$2:$H$152,2))</f>
        <v>0</v>
      </c>
      <c r="L171" s="152">
        <f>VLOOKUP(K171,Очки_юноши!$AC$2:$AD$102,2)</f>
        <v>0</v>
      </c>
      <c r="M171" s="163"/>
      <c r="N171" s="168">
        <f>VLOOKUP(M171,Очки_юноши!$O$2:$P$54,2)</f>
        <v>10</v>
      </c>
      <c r="O171" s="163"/>
      <c r="P171" s="152">
        <f>VLOOKUP(O171,Очки_юноши!$Q$2:$R$97,2)</f>
        <v>0</v>
      </c>
      <c r="R171" s="152">
        <f>IF(ISNA(VLOOKUP(Q171,Очки_юноши!$AG$2:$AH$152,2)),,VLOOKUP(Q171,Очки_юноши!$AG$2:$AH$152,2))</f>
        <v>0</v>
      </c>
      <c r="T171" s="152">
        <f>IF(ISNA(VLOOKUP(S171,Очки_юноши!$AK$2:$AL$152,2)),,VLOOKUP(S171,Очки_юноши!$AK$2:$AL$152,2))</f>
        <v>0</v>
      </c>
      <c r="V171" s="152">
        <f>VLOOKUP(U171,Очки_юноши!$S$2:$T$52,2)</f>
        <v>0</v>
      </c>
    </row>
    <row r="172" spans="1:22" x14ac:dyDescent="0.25">
      <c r="A172">
        <v>172</v>
      </c>
      <c r="F172" s="152">
        <f t="shared" si="5"/>
        <v>10</v>
      </c>
      <c r="H172" s="152">
        <f>IF(ISNA(VLOOKUP(G172,Очки_юноши!$C$2:$D$76,2)),,VLOOKUP(G172,Очки_юноши!$C$2:$D$76,2))</f>
        <v>0</v>
      </c>
      <c r="J172" s="152">
        <f>IF(ISNA(VLOOKUP(I172,Очки_юноши!$G$2:$H$152,2)),,VLOOKUP(I172,Очки_юноши!$G$2:$H$152,2))</f>
        <v>0</v>
      </c>
      <c r="L172" s="152">
        <f>VLOOKUP(K172,Очки_юноши!$AC$2:$AD$102,2)</f>
        <v>0</v>
      </c>
      <c r="M172" s="163"/>
      <c r="N172" s="168">
        <f>VLOOKUP(M172,Очки_юноши!$O$2:$P$54,2)</f>
        <v>10</v>
      </c>
      <c r="O172" s="163"/>
      <c r="P172" s="152">
        <f>VLOOKUP(O172,Очки_юноши!$Q$2:$R$97,2)</f>
        <v>0</v>
      </c>
      <c r="R172" s="152">
        <f>IF(ISNA(VLOOKUP(Q172,Очки_юноши!$AG$2:$AH$152,2)),,VLOOKUP(Q172,Очки_юноши!$AG$2:$AH$152,2))</f>
        <v>0</v>
      </c>
      <c r="T172" s="152">
        <f>IF(ISNA(VLOOKUP(S172,Очки_юноши!$AK$2:$AL$152,2)),,VLOOKUP(S172,Очки_юноши!$AK$2:$AL$152,2))</f>
        <v>0</v>
      </c>
      <c r="V172" s="152">
        <f>VLOOKUP(U172,Очки_юноши!$S$2:$T$52,2)</f>
        <v>0</v>
      </c>
    </row>
    <row r="173" spans="1:22" x14ac:dyDescent="0.25">
      <c r="A173">
        <v>173</v>
      </c>
      <c r="F173" s="152">
        <f t="shared" si="5"/>
        <v>10</v>
      </c>
      <c r="H173" s="152">
        <f>IF(ISNA(VLOOKUP(G173,Очки_юноши!$C$2:$D$76,2)),,VLOOKUP(G173,Очки_юноши!$C$2:$D$76,2))</f>
        <v>0</v>
      </c>
      <c r="J173" s="152">
        <f>IF(ISNA(VLOOKUP(I173,Очки_юноши!$G$2:$H$152,2)),,VLOOKUP(I173,Очки_юноши!$G$2:$H$152,2))</f>
        <v>0</v>
      </c>
      <c r="L173" s="152">
        <f>VLOOKUP(K173,Очки_юноши!$AC$2:$AD$102,2)</f>
        <v>0</v>
      </c>
      <c r="N173" s="152">
        <f>VLOOKUP(M173,Очки_юноши!$O$2:$P$54,2)</f>
        <v>10</v>
      </c>
      <c r="P173" s="152">
        <f>VLOOKUP(O173,Очки_юноши!$Q$2:$R$97,2)</f>
        <v>0</v>
      </c>
      <c r="R173" s="152">
        <f>IF(ISNA(VLOOKUP(Q173,Очки_юноши!$AG$2:$AH$152,2)),,VLOOKUP(Q173,Очки_юноши!$AG$2:$AH$152,2))</f>
        <v>0</v>
      </c>
      <c r="T173" s="152">
        <f>IF(ISNA(VLOOKUP(S173,Очки_юноши!$AK$2:$AL$152,2)),,VLOOKUP(S173,Очки_юноши!$AK$2:$AL$152,2))</f>
        <v>0</v>
      </c>
      <c r="V173" s="152">
        <f>VLOOKUP(U173,Очки_юноши!$S$2:$T$52,2)</f>
        <v>0</v>
      </c>
    </row>
    <row r="174" spans="1:22" x14ac:dyDescent="0.25">
      <c r="A174">
        <v>174</v>
      </c>
      <c r="F174" s="152">
        <f t="shared" si="5"/>
        <v>10</v>
      </c>
      <c r="H174" s="152">
        <f>IF(ISNA(VLOOKUP(G174,Очки_юноши!$C$2:$D$76,2)),,VLOOKUP(G174,Очки_юноши!$C$2:$D$76,2))</f>
        <v>0</v>
      </c>
      <c r="J174" s="152">
        <f>IF(ISNA(VLOOKUP(I174,Очки_юноши!$G$2:$H$152,2)),,VLOOKUP(I174,Очки_юноши!$G$2:$H$152,2))</f>
        <v>0</v>
      </c>
      <c r="L174" s="152">
        <f>VLOOKUP(K174,Очки_юноши!$AC$2:$AD$102,2)</f>
        <v>0</v>
      </c>
      <c r="N174" s="152">
        <f>VLOOKUP(M174,Очки_юноши!$O$2:$P$54,2)</f>
        <v>10</v>
      </c>
      <c r="P174" s="152">
        <f>VLOOKUP(O174,Очки_юноши!$Q$2:$R$97,2)</f>
        <v>0</v>
      </c>
      <c r="R174" s="152">
        <f>IF(ISNA(VLOOKUP(Q174,Очки_юноши!$AG$2:$AH$152,2)),,VLOOKUP(Q174,Очки_юноши!$AG$2:$AH$152,2))</f>
        <v>0</v>
      </c>
      <c r="T174" s="152">
        <f>IF(ISNA(VLOOKUP(S174,Очки_юноши!$AK$2:$AL$152,2)),,VLOOKUP(S174,Очки_юноши!$AK$2:$AL$152,2))</f>
        <v>0</v>
      </c>
      <c r="V174" s="152">
        <f>VLOOKUP(U174,Очки_юноши!$S$2:$T$52,2)</f>
        <v>0</v>
      </c>
    </row>
    <row r="175" spans="1:22" x14ac:dyDescent="0.25">
      <c r="A175">
        <v>175</v>
      </c>
      <c r="F175" s="152">
        <f t="shared" si="5"/>
        <v>10</v>
      </c>
      <c r="H175" s="152">
        <f>IF(ISNA(VLOOKUP(G175,Очки_юноши!$C$2:$D$76,2)),,VLOOKUP(G175,Очки_юноши!$C$2:$D$76,2))</f>
        <v>0</v>
      </c>
      <c r="J175" s="152">
        <f>IF(ISNA(VLOOKUP(I175,Очки_юноши!$G$2:$H$152,2)),,VLOOKUP(I175,Очки_юноши!$G$2:$H$152,2))</f>
        <v>0</v>
      </c>
      <c r="L175" s="152">
        <f>VLOOKUP(K175,Очки_юноши!$AC$2:$AD$102,2)</f>
        <v>0</v>
      </c>
      <c r="N175" s="152">
        <f>VLOOKUP(M175,Очки_юноши!$O$2:$P$54,2)</f>
        <v>10</v>
      </c>
      <c r="P175" s="152">
        <f>VLOOKUP(O175,Очки_юноши!$Q$2:$R$97,2)</f>
        <v>0</v>
      </c>
      <c r="R175" s="152">
        <f>IF(ISNA(VLOOKUP(Q175,Очки_юноши!$AG$2:$AH$152,2)),,VLOOKUP(Q175,Очки_юноши!$AG$2:$AH$152,2))</f>
        <v>0</v>
      </c>
      <c r="T175" s="152">
        <f>IF(ISNA(VLOOKUP(S175,Очки_юноши!$AK$2:$AL$152,2)),,VLOOKUP(S175,Очки_юноши!$AK$2:$AL$152,2))</f>
        <v>0</v>
      </c>
      <c r="V175" s="152">
        <f>VLOOKUP(U175,Очки_юноши!$S$2:$T$52,2)</f>
        <v>0</v>
      </c>
    </row>
    <row r="176" spans="1:22" x14ac:dyDescent="0.25">
      <c r="A176">
        <v>176</v>
      </c>
      <c r="F176" s="152">
        <f t="shared" si="5"/>
        <v>10</v>
      </c>
      <c r="H176" s="152">
        <f>IF(ISNA(VLOOKUP(G176,Очки_юноши!$C$2:$D$76,2)),,VLOOKUP(G176,Очки_юноши!$C$2:$D$76,2))</f>
        <v>0</v>
      </c>
      <c r="J176" s="152">
        <f>IF(ISNA(VLOOKUP(I176,Очки_юноши!$G$2:$H$152,2)),,VLOOKUP(I176,Очки_юноши!$G$2:$H$152,2))</f>
        <v>0</v>
      </c>
      <c r="L176" s="152">
        <f>VLOOKUP(K176,Очки_юноши!$AC$2:$AD$102,2)</f>
        <v>0</v>
      </c>
      <c r="N176" s="152">
        <f>VLOOKUP(M176,Очки_юноши!$O$2:$P$54,2)</f>
        <v>10</v>
      </c>
      <c r="P176" s="152">
        <f>VLOOKUP(O176,Очки_юноши!$Q$2:$R$97,2)</f>
        <v>0</v>
      </c>
      <c r="R176" s="152">
        <f>IF(ISNA(VLOOKUP(Q176,Очки_юноши!$AG$2:$AH$152,2)),,VLOOKUP(Q176,Очки_юноши!$AG$2:$AH$152,2))</f>
        <v>0</v>
      </c>
      <c r="T176" s="152">
        <f>IF(ISNA(VLOOKUP(S176,Очки_юноши!$AK$2:$AL$152,2)),,VLOOKUP(S176,Очки_юноши!$AK$2:$AL$152,2))</f>
        <v>0</v>
      </c>
      <c r="V176" s="152">
        <f>VLOOKUP(U176,Очки_юноши!$S$2:$T$52,2)</f>
        <v>0</v>
      </c>
    </row>
    <row r="177" spans="1:22" x14ac:dyDescent="0.25">
      <c r="A177">
        <v>177</v>
      </c>
      <c r="F177" s="152">
        <f t="shared" si="5"/>
        <v>10</v>
      </c>
      <c r="H177" s="152">
        <f>IF(ISNA(VLOOKUP(G177,Очки_юноши!$C$2:$D$76,2)),,VLOOKUP(G177,Очки_юноши!$C$2:$D$76,2))</f>
        <v>0</v>
      </c>
      <c r="J177" s="152">
        <f>IF(ISNA(VLOOKUP(I177,Очки_юноши!$G$2:$H$152,2)),,VLOOKUP(I177,Очки_юноши!$G$2:$H$152,2))</f>
        <v>0</v>
      </c>
      <c r="L177" s="152">
        <f>VLOOKUP(K177,Очки_юноши!$AC$2:$AD$102,2)</f>
        <v>0</v>
      </c>
      <c r="N177" s="152">
        <f>VLOOKUP(M177,Очки_юноши!$O$2:$P$54,2)</f>
        <v>10</v>
      </c>
      <c r="P177" s="152">
        <f>VLOOKUP(O177,Очки_юноши!$Q$2:$R$97,2)</f>
        <v>0</v>
      </c>
      <c r="R177" s="152">
        <f>IF(ISNA(VLOOKUP(Q177,Очки_юноши!$AG$2:$AH$152,2)),,VLOOKUP(Q177,Очки_юноши!$AG$2:$AH$152,2))</f>
        <v>0</v>
      </c>
      <c r="T177" s="152">
        <f>IF(ISNA(VLOOKUP(S177,Очки_юноши!$AK$2:$AL$152,2)),,VLOOKUP(S177,Очки_юноши!$AK$2:$AL$152,2))</f>
        <v>0</v>
      </c>
      <c r="V177" s="152">
        <f>VLOOKUP(U177,Очки_юноши!$S$2:$T$52,2)</f>
        <v>0</v>
      </c>
    </row>
    <row r="178" spans="1:22" x14ac:dyDescent="0.25">
      <c r="A178">
        <v>178</v>
      </c>
      <c r="F178" s="152">
        <f t="shared" si="5"/>
        <v>10</v>
      </c>
      <c r="H178" s="152">
        <f>IF(ISNA(VLOOKUP(G178,Очки_юноши!$C$2:$D$76,2)),,VLOOKUP(G178,Очки_юноши!$C$2:$D$76,2))</f>
        <v>0</v>
      </c>
      <c r="J178" s="152">
        <f>IF(ISNA(VLOOKUP(I178,Очки_юноши!$G$2:$H$152,2)),,VLOOKUP(I178,Очки_юноши!$G$2:$H$152,2))</f>
        <v>0</v>
      </c>
      <c r="L178" s="152">
        <f>VLOOKUP(K178,Очки_юноши!$AC$2:$AD$102,2)</f>
        <v>0</v>
      </c>
      <c r="N178" s="152">
        <f>VLOOKUP(M178,Очки_юноши!$O$2:$P$54,2)</f>
        <v>10</v>
      </c>
      <c r="P178" s="152">
        <f>VLOOKUP(O178,Очки_юноши!$Q$2:$R$97,2)</f>
        <v>0</v>
      </c>
      <c r="R178" s="152">
        <f>IF(ISNA(VLOOKUP(Q178,Очки_юноши!$AG$2:$AH$152,2)),,VLOOKUP(Q178,Очки_юноши!$AG$2:$AH$152,2))</f>
        <v>0</v>
      </c>
      <c r="T178" s="152">
        <f>IF(ISNA(VLOOKUP(S178,Очки_юноши!$AK$2:$AL$152,2)),,VLOOKUP(S178,Очки_юноши!$AK$2:$AL$152,2))</f>
        <v>0</v>
      </c>
      <c r="V178" s="152">
        <f>VLOOKUP(U178,Очки_юноши!$S$2:$T$52,2)</f>
        <v>0</v>
      </c>
    </row>
    <row r="179" spans="1:22" x14ac:dyDescent="0.25">
      <c r="A179">
        <v>179</v>
      </c>
      <c r="F179" s="152">
        <f t="shared" si="5"/>
        <v>10</v>
      </c>
      <c r="H179" s="152">
        <f>IF(ISNA(VLOOKUP(G179,Очки_юноши!$C$2:$D$76,2)),,VLOOKUP(G179,Очки_юноши!$C$2:$D$76,2))</f>
        <v>0</v>
      </c>
      <c r="J179" s="152">
        <f>IF(ISNA(VLOOKUP(I179,Очки_юноши!$G$2:$H$152,2)),,VLOOKUP(I179,Очки_юноши!$G$2:$H$152,2))</f>
        <v>0</v>
      </c>
      <c r="L179" s="152">
        <f>VLOOKUP(K179,Очки_юноши!$AC$2:$AD$102,2)</f>
        <v>0</v>
      </c>
      <c r="N179" s="152">
        <f>VLOOKUP(M179,Очки_юноши!$O$2:$P$54,2)</f>
        <v>10</v>
      </c>
      <c r="P179" s="152">
        <f>VLOOKUP(O179,Очки_юноши!$Q$2:$R$97,2)</f>
        <v>0</v>
      </c>
      <c r="R179" s="152">
        <f>IF(ISNA(VLOOKUP(Q179,Очки_юноши!$AG$2:$AH$152,2)),,VLOOKUP(Q179,Очки_юноши!$AG$2:$AH$152,2))</f>
        <v>0</v>
      </c>
      <c r="T179" s="152">
        <f>IF(ISNA(VLOOKUP(S179,Очки_юноши!$AK$2:$AL$152,2)),,VLOOKUP(S179,Очки_юноши!$AK$2:$AL$152,2))</f>
        <v>0</v>
      </c>
      <c r="V179" s="152">
        <f>VLOOKUP(U179,Очки_юноши!$S$2:$T$52,2)</f>
        <v>0</v>
      </c>
    </row>
    <row r="180" spans="1:22" x14ac:dyDescent="0.25">
      <c r="A180">
        <v>180</v>
      </c>
      <c r="F180" s="152">
        <f t="shared" si="5"/>
        <v>10</v>
      </c>
      <c r="H180" s="152">
        <f>IF(ISNA(VLOOKUP(G180,Очки_юноши!$C$2:$D$76,2)),,VLOOKUP(G180,Очки_юноши!$C$2:$D$76,2))</f>
        <v>0</v>
      </c>
      <c r="J180" s="152">
        <f>IF(ISNA(VLOOKUP(I180,Очки_юноши!$G$2:$H$152,2)),,VLOOKUP(I180,Очки_юноши!$G$2:$H$152,2))</f>
        <v>0</v>
      </c>
      <c r="L180" s="152">
        <f>VLOOKUP(K180,Очки_юноши!$AC$2:$AD$102,2)</f>
        <v>0</v>
      </c>
      <c r="N180" s="152">
        <f>VLOOKUP(M180,Очки_юноши!$O$2:$P$54,2)</f>
        <v>10</v>
      </c>
      <c r="P180" s="152">
        <f>VLOOKUP(O180,Очки_юноши!$Q$2:$R$97,2)</f>
        <v>0</v>
      </c>
      <c r="R180" s="152">
        <f>IF(ISNA(VLOOKUP(Q180,Очки_юноши!$AG$2:$AH$152,2)),,VLOOKUP(Q180,Очки_юноши!$AG$2:$AH$152,2))</f>
        <v>0</v>
      </c>
      <c r="T180" s="152">
        <f>IF(ISNA(VLOOKUP(S180,Очки_юноши!$AK$2:$AL$152,2)),,VLOOKUP(S180,Очки_юноши!$AK$2:$AL$152,2))</f>
        <v>0</v>
      </c>
      <c r="V180" s="152">
        <f>VLOOKUP(U180,Очки_юноши!$S$2:$T$52,2)</f>
        <v>0</v>
      </c>
    </row>
    <row r="181" spans="1:22" x14ac:dyDescent="0.25">
      <c r="A181">
        <v>181</v>
      </c>
      <c r="F181" s="152">
        <f t="shared" si="5"/>
        <v>10</v>
      </c>
      <c r="H181" s="152">
        <f>IF(ISNA(VLOOKUP(G181,Очки_юноши!$C$2:$D$76,2)),,VLOOKUP(G181,Очки_юноши!$C$2:$D$76,2))</f>
        <v>0</v>
      </c>
      <c r="J181" s="152">
        <f>IF(ISNA(VLOOKUP(I181,Очки_юноши!$G$2:$H$152,2)),,VLOOKUP(I181,Очки_юноши!$G$2:$H$152,2))</f>
        <v>0</v>
      </c>
      <c r="L181" s="152">
        <f>VLOOKUP(K181,Очки_юноши!$AC$2:$AD$102,2)</f>
        <v>0</v>
      </c>
      <c r="N181" s="152">
        <f>VLOOKUP(M181,Очки_юноши!$O$2:$P$54,2)</f>
        <v>10</v>
      </c>
      <c r="P181" s="152">
        <f>VLOOKUP(O181,Очки_юноши!$Q$2:$R$97,2)</f>
        <v>0</v>
      </c>
      <c r="R181" s="152">
        <f>IF(ISNA(VLOOKUP(Q181,Очки_юноши!$AG$2:$AH$152,2)),,VLOOKUP(Q181,Очки_юноши!$AG$2:$AH$152,2))</f>
        <v>0</v>
      </c>
      <c r="T181" s="152">
        <f>IF(ISNA(VLOOKUP(S181,Очки_юноши!$AK$2:$AL$152,2)),,VLOOKUP(S181,Очки_юноши!$AK$2:$AL$152,2))</f>
        <v>0</v>
      </c>
      <c r="V181" s="152">
        <f>VLOOKUP(U181,Очки_юноши!$S$2:$T$52,2)</f>
        <v>0</v>
      </c>
    </row>
    <row r="182" spans="1:22" x14ac:dyDescent="0.25">
      <c r="A182">
        <v>182</v>
      </c>
      <c r="F182" s="152">
        <f t="shared" si="5"/>
        <v>10</v>
      </c>
      <c r="H182" s="152">
        <f>IF(ISNA(VLOOKUP(G182,Очки_юноши!$C$2:$D$76,2)),,VLOOKUP(G182,Очки_юноши!$C$2:$D$76,2))</f>
        <v>0</v>
      </c>
      <c r="J182" s="152">
        <f>IF(ISNA(VLOOKUP(I182,Очки_юноши!$G$2:$H$152,2)),,VLOOKUP(I182,Очки_юноши!$G$2:$H$152,2))</f>
        <v>0</v>
      </c>
      <c r="L182" s="152">
        <f>VLOOKUP(K182,Очки_юноши!$AC$2:$AD$102,2)</f>
        <v>0</v>
      </c>
      <c r="N182" s="152">
        <f>VLOOKUP(M182,Очки_юноши!$O$2:$P$54,2)</f>
        <v>10</v>
      </c>
      <c r="P182" s="152">
        <f>VLOOKUP(O182,Очки_юноши!$Q$2:$R$97,2)</f>
        <v>0</v>
      </c>
      <c r="R182" s="152">
        <f>IF(ISNA(VLOOKUP(Q182,Очки_юноши!$AG$2:$AH$152,2)),,VLOOKUP(Q182,Очки_юноши!$AG$2:$AH$152,2))</f>
        <v>0</v>
      </c>
      <c r="T182" s="152">
        <f>IF(ISNA(VLOOKUP(S182,Очки_юноши!$AK$2:$AL$152,2)),,VLOOKUP(S182,Очки_юноши!$AK$2:$AL$152,2))</f>
        <v>0</v>
      </c>
      <c r="V182" s="152">
        <f>VLOOKUP(U182,Очки_юноши!$S$2:$T$52,2)</f>
        <v>0</v>
      </c>
    </row>
    <row r="183" spans="1:22" x14ac:dyDescent="0.25">
      <c r="A183">
        <v>183</v>
      </c>
      <c r="F183" s="152">
        <f t="shared" si="5"/>
        <v>10</v>
      </c>
      <c r="H183" s="152">
        <f>IF(ISNA(VLOOKUP(G183,Очки_юноши!$C$2:$D$76,2)),,VLOOKUP(G183,Очки_юноши!$C$2:$D$76,2))</f>
        <v>0</v>
      </c>
      <c r="J183" s="152">
        <f>IF(ISNA(VLOOKUP(I183,Очки_юноши!$G$2:$H$152,2)),,VLOOKUP(I183,Очки_юноши!$G$2:$H$152,2))</f>
        <v>0</v>
      </c>
      <c r="L183" s="152">
        <f>VLOOKUP(K183,Очки_юноши!$AC$2:$AD$102,2)</f>
        <v>0</v>
      </c>
      <c r="N183" s="152">
        <f>VLOOKUP(M183,Очки_юноши!$O$2:$P$54,2)</f>
        <v>10</v>
      </c>
      <c r="P183" s="152">
        <f>VLOOKUP(O183,Очки_юноши!$Q$2:$R$97,2)</f>
        <v>0</v>
      </c>
      <c r="R183" s="152">
        <f>IF(ISNA(VLOOKUP(Q183,Очки_юноши!$AG$2:$AH$152,2)),,VLOOKUP(Q183,Очки_юноши!$AG$2:$AH$152,2))</f>
        <v>0</v>
      </c>
      <c r="T183" s="152">
        <f>IF(ISNA(VLOOKUP(S183,Очки_юноши!$AK$2:$AL$152,2)),,VLOOKUP(S183,Очки_юноши!$AK$2:$AL$152,2))</f>
        <v>0</v>
      </c>
      <c r="V183" s="152">
        <f>VLOOKUP(U183,Очки_юноши!$S$2:$T$52,2)</f>
        <v>0</v>
      </c>
    </row>
    <row r="184" spans="1:22" x14ac:dyDescent="0.25">
      <c r="A184">
        <v>184</v>
      </c>
      <c r="F184" s="152">
        <f t="shared" si="5"/>
        <v>10</v>
      </c>
      <c r="H184" s="152">
        <f>IF(ISNA(VLOOKUP(G184,Очки_юноши!$C$2:$D$76,2)),,VLOOKUP(G184,Очки_юноши!$C$2:$D$76,2))</f>
        <v>0</v>
      </c>
      <c r="J184" s="152">
        <f>IF(ISNA(VLOOKUP(I184,Очки_юноши!$G$2:$H$152,2)),,VLOOKUP(I184,Очки_юноши!$G$2:$H$152,2))</f>
        <v>0</v>
      </c>
      <c r="L184" s="152">
        <f>VLOOKUP(K184,Очки_юноши!$AC$2:$AD$102,2)</f>
        <v>0</v>
      </c>
      <c r="N184" s="152">
        <f>VLOOKUP(M184,Очки_юноши!$O$2:$P$54,2)</f>
        <v>10</v>
      </c>
      <c r="P184" s="152">
        <f>VLOOKUP(O184,Очки_юноши!$Q$2:$R$97,2)</f>
        <v>0</v>
      </c>
      <c r="R184" s="152">
        <f>IF(ISNA(VLOOKUP(Q184,Очки_юноши!$AG$2:$AH$152,2)),,VLOOKUP(Q184,Очки_юноши!$AG$2:$AH$152,2))</f>
        <v>0</v>
      </c>
      <c r="T184" s="152">
        <f>IF(ISNA(VLOOKUP(S184,Очки_юноши!$AK$2:$AL$152,2)),,VLOOKUP(S184,Очки_юноши!$AK$2:$AL$152,2))</f>
        <v>0</v>
      </c>
      <c r="V184" s="152">
        <f>VLOOKUP(U184,Очки_юноши!$S$2:$T$52,2)</f>
        <v>0</v>
      </c>
    </row>
    <row r="185" spans="1:22" x14ac:dyDescent="0.25">
      <c r="A185">
        <v>185</v>
      </c>
      <c r="F185" s="152">
        <f t="shared" si="5"/>
        <v>10</v>
      </c>
      <c r="H185" s="152">
        <f>IF(ISNA(VLOOKUP(G185,Очки_юноши!$C$2:$D$76,2)),,VLOOKUP(G185,Очки_юноши!$C$2:$D$76,2))</f>
        <v>0</v>
      </c>
      <c r="J185" s="152">
        <f>IF(ISNA(VLOOKUP(I185,Очки_юноши!$G$2:$H$152,2)),,VLOOKUP(I185,Очки_юноши!$G$2:$H$152,2))</f>
        <v>0</v>
      </c>
      <c r="L185" s="152">
        <f>VLOOKUP(K185,Очки_юноши!$AC$2:$AD$102,2)</f>
        <v>0</v>
      </c>
      <c r="N185" s="152">
        <f>VLOOKUP(M185,Очки_юноши!$O$2:$P$54,2)</f>
        <v>10</v>
      </c>
      <c r="P185" s="152">
        <f>VLOOKUP(O185,Очки_юноши!$Q$2:$R$97,2)</f>
        <v>0</v>
      </c>
      <c r="R185" s="152">
        <f>IF(ISNA(VLOOKUP(Q185,Очки_юноши!$AG$2:$AH$152,2)),,VLOOKUP(Q185,Очки_юноши!$AG$2:$AH$152,2))</f>
        <v>0</v>
      </c>
      <c r="T185" s="152">
        <f>IF(ISNA(VLOOKUP(S185,Очки_юноши!$AK$2:$AL$152,2)),,VLOOKUP(S185,Очки_юноши!$AK$2:$AL$152,2))</f>
        <v>0</v>
      </c>
      <c r="V185" s="152">
        <f>VLOOKUP(U185,Очки_юноши!$S$2:$T$52,2)</f>
        <v>0</v>
      </c>
    </row>
    <row r="186" spans="1:22" x14ac:dyDescent="0.25">
      <c r="A186">
        <v>186</v>
      </c>
      <c r="F186" s="152">
        <f t="shared" si="5"/>
        <v>10</v>
      </c>
      <c r="H186" s="152">
        <f>IF(ISNA(VLOOKUP(G186,Очки_юноши!$C$2:$D$76,2)),,VLOOKUP(G186,Очки_юноши!$C$2:$D$76,2))</f>
        <v>0</v>
      </c>
      <c r="J186" s="152">
        <f>IF(ISNA(VLOOKUP(I186,Очки_юноши!$G$2:$H$152,2)),,VLOOKUP(I186,Очки_юноши!$G$2:$H$152,2))</f>
        <v>0</v>
      </c>
      <c r="L186" s="152">
        <f>VLOOKUP(K186,Очки_юноши!$AC$2:$AD$102,2)</f>
        <v>0</v>
      </c>
      <c r="N186" s="152">
        <f>VLOOKUP(M186,Очки_юноши!$O$2:$P$54,2)</f>
        <v>10</v>
      </c>
      <c r="P186" s="152">
        <f>VLOOKUP(O186,Очки_юноши!$Q$2:$R$97,2)</f>
        <v>0</v>
      </c>
      <c r="R186" s="152">
        <f>IF(ISNA(VLOOKUP(Q186,Очки_юноши!$AG$2:$AH$152,2)),,VLOOKUP(Q186,Очки_юноши!$AG$2:$AH$152,2))</f>
        <v>0</v>
      </c>
      <c r="T186" s="152">
        <f>IF(ISNA(VLOOKUP(S186,Очки_юноши!$AK$2:$AL$152,2)),,VLOOKUP(S186,Очки_юноши!$AK$2:$AL$152,2))</f>
        <v>0</v>
      </c>
      <c r="V186" s="152">
        <f>VLOOKUP(U186,Очки_юноши!$S$2:$T$52,2)</f>
        <v>0</v>
      </c>
    </row>
    <row r="187" spans="1:22" x14ac:dyDescent="0.25">
      <c r="A187">
        <v>187</v>
      </c>
      <c r="F187" s="152">
        <f t="shared" si="5"/>
        <v>10</v>
      </c>
      <c r="H187" s="152">
        <f>IF(ISNA(VLOOKUP(G187,Очки_юноши!$C$2:$D$76,2)),,VLOOKUP(G187,Очки_юноши!$C$2:$D$76,2))</f>
        <v>0</v>
      </c>
      <c r="J187" s="152">
        <f>IF(ISNA(VLOOKUP(I187,Очки_юноши!$G$2:$H$152,2)),,VLOOKUP(I187,Очки_юноши!$G$2:$H$152,2))</f>
        <v>0</v>
      </c>
      <c r="L187" s="152">
        <f>VLOOKUP(K187,Очки_юноши!$AC$2:$AD$102,2)</f>
        <v>0</v>
      </c>
      <c r="N187" s="152">
        <f>VLOOKUP(M187,Очки_юноши!$O$2:$P$54,2)</f>
        <v>10</v>
      </c>
      <c r="P187" s="152">
        <f>VLOOKUP(O187,Очки_юноши!$Q$2:$R$97,2)</f>
        <v>0</v>
      </c>
      <c r="R187" s="152">
        <f>IF(ISNA(VLOOKUP(Q187,Очки_юноши!$AG$2:$AH$152,2)),,VLOOKUP(Q187,Очки_юноши!$AG$2:$AH$152,2))</f>
        <v>0</v>
      </c>
      <c r="T187" s="152">
        <f>IF(ISNA(VLOOKUP(S187,Очки_юноши!$AK$2:$AL$152,2)),,VLOOKUP(S187,Очки_юноши!$AK$2:$AL$152,2))</f>
        <v>0</v>
      </c>
      <c r="V187" s="152">
        <f>VLOOKUP(U187,Очки_юноши!$S$2:$T$52,2)</f>
        <v>0</v>
      </c>
    </row>
    <row r="188" spans="1:22" x14ac:dyDescent="0.25">
      <c r="A188">
        <v>188</v>
      </c>
      <c r="F188" s="152">
        <f t="shared" si="5"/>
        <v>10</v>
      </c>
      <c r="H188" s="152">
        <f>IF(ISNA(VLOOKUP(G188,Очки_юноши!$C$2:$D$76,2)),,VLOOKUP(G188,Очки_юноши!$C$2:$D$76,2))</f>
        <v>0</v>
      </c>
      <c r="J188" s="152">
        <f>IF(ISNA(VLOOKUP(I188,Очки_юноши!$G$2:$H$152,2)),,VLOOKUP(I188,Очки_юноши!$G$2:$H$152,2))</f>
        <v>0</v>
      </c>
      <c r="L188" s="152">
        <f>VLOOKUP(K188,Очки_юноши!$AC$2:$AD$102,2)</f>
        <v>0</v>
      </c>
      <c r="N188" s="152">
        <f>VLOOKUP(M188,Очки_юноши!$O$2:$P$54,2)</f>
        <v>10</v>
      </c>
      <c r="P188" s="152">
        <f>VLOOKUP(O188,Очки_юноши!$Q$2:$R$97,2)</f>
        <v>0</v>
      </c>
      <c r="R188" s="152">
        <f>IF(ISNA(VLOOKUP(Q188,Очки_юноши!$AG$2:$AH$152,2)),,VLOOKUP(Q188,Очки_юноши!$AG$2:$AH$152,2))</f>
        <v>0</v>
      </c>
      <c r="T188" s="152">
        <f>IF(ISNA(VLOOKUP(S188,Очки_юноши!$AK$2:$AL$152,2)),,VLOOKUP(S188,Очки_юноши!$AK$2:$AL$152,2))</f>
        <v>0</v>
      </c>
      <c r="V188" s="152">
        <f>VLOOKUP(U188,Очки_юноши!$S$2:$T$52,2)</f>
        <v>0</v>
      </c>
    </row>
    <row r="189" spans="1:22" x14ac:dyDescent="0.25">
      <c r="A189">
        <v>189</v>
      </c>
      <c r="F189" s="152">
        <f t="shared" si="5"/>
        <v>10</v>
      </c>
      <c r="H189" s="152">
        <f>IF(ISNA(VLOOKUP(G189,Очки_юноши!$C$2:$D$76,2)),,VLOOKUP(G189,Очки_юноши!$C$2:$D$76,2))</f>
        <v>0</v>
      </c>
      <c r="J189" s="152">
        <f>IF(ISNA(VLOOKUP(I189,Очки_юноши!$G$2:$H$152,2)),,VLOOKUP(I189,Очки_юноши!$G$2:$H$152,2))</f>
        <v>0</v>
      </c>
      <c r="L189" s="152">
        <f>VLOOKUP(K189,Очки_юноши!$AC$2:$AD$102,2)</f>
        <v>0</v>
      </c>
      <c r="N189" s="152">
        <f>VLOOKUP(M189,Очки_юноши!$O$2:$P$54,2)</f>
        <v>10</v>
      </c>
      <c r="P189" s="152">
        <f>VLOOKUP(O189,Очки_юноши!$Q$2:$R$97,2)</f>
        <v>0</v>
      </c>
      <c r="R189" s="152">
        <f>IF(ISNA(VLOOKUP(Q189,Очки_юноши!$AG$2:$AH$152,2)),,VLOOKUP(Q189,Очки_юноши!$AG$2:$AH$152,2))</f>
        <v>0</v>
      </c>
      <c r="T189" s="152">
        <f>IF(ISNA(VLOOKUP(S189,Очки_юноши!$AK$2:$AL$152,2)),,VLOOKUP(S189,Очки_юноши!$AK$2:$AL$152,2))</f>
        <v>0</v>
      </c>
      <c r="V189" s="152">
        <f>VLOOKUP(U189,Очки_юноши!$S$2:$T$52,2)</f>
        <v>0</v>
      </c>
    </row>
    <row r="190" spans="1:22" x14ac:dyDescent="0.25">
      <c r="A190">
        <v>190</v>
      </c>
      <c r="F190" s="152">
        <f t="shared" si="5"/>
        <v>10</v>
      </c>
      <c r="H190" s="152">
        <f>IF(ISNA(VLOOKUP(G190,Очки_юноши!$C$2:$D$76,2)),,VLOOKUP(G190,Очки_юноши!$C$2:$D$76,2))</f>
        <v>0</v>
      </c>
      <c r="J190" s="152">
        <f>IF(ISNA(VLOOKUP(I190,Очки_юноши!$G$2:$H$152,2)),,VLOOKUP(I190,Очки_юноши!$G$2:$H$152,2))</f>
        <v>0</v>
      </c>
      <c r="L190" s="152">
        <f>VLOOKUP(K190,Очки_юноши!$AC$2:$AD$102,2)</f>
        <v>0</v>
      </c>
      <c r="N190" s="152">
        <f>VLOOKUP(M190,Очки_юноши!$O$2:$P$54,2)</f>
        <v>10</v>
      </c>
      <c r="P190" s="152">
        <f>VLOOKUP(O190,Очки_юноши!$Q$2:$R$97,2)</f>
        <v>0</v>
      </c>
      <c r="R190" s="152">
        <f>IF(ISNA(VLOOKUP(Q190,Очки_юноши!$AG$2:$AH$152,2)),,VLOOKUP(Q190,Очки_юноши!$AG$2:$AH$152,2))</f>
        <v>0</v>
      </c>
      <c r="T190" s="152">
        <f>IF(ISNA(VLOOKUP(S190,Очки_юноши!$AK$2:$AL$152,2)),,VLOOKUP(S190,Очки_юноши!$AK$2:$AL$152,2))</f>
        <v>0</v>
      </c>
      <c r="V190" s="152">
        <f>VLOOKUP(U190,Очки_юноши!$S$2:$T$52,2)</f>
        <v>0</v>
      </c>
    </row>
    <row r="191" spans="1:22" x14ac:dyDescent="0.25">
      <c r="A191">
        <v>191</v>
      </c>
      <c r="F191" s="152">
        <f t="shared" si="5"/>
        <v>10</v>
      </c>
      <c r="H191" s="152">
        <f>IF(ISNA(VLOOKUP(G191,Очки_юноши!$C$2:$D$76,2)),,VLOOKUP(G191,Очки_юноши!$C$2:$D$76,2))</f>
        <v>0</v>
      </c>
      <c r="J191" s="152">
        <f>IF(ISNA(VLOOKUP(I191,Очки_юноши!$G$2:$H$152,2)),,VLOOKUP(I191,Очки_юноши!$G$2:$H$152,2))</f>
        <v>0</v>
      </c>
      <c r="L191" s="152">
        <f>VLOOKUP(K191,Очки_юноши!$AC$2:$AD$102,2)</f>
        <v>0</v>
      </c>
      <c r="N191" s="152">
        <f>VLOOKUP(M191,Очки_юноши!$O$2:$P$54,2)</f>
        <v>10</v>
      </c>
      <c r="P191" s="152">
        <f>VLOOKUP(O191,Очки_юноши!$Q$2:$R$97,2)</f>
        <v>0</v>
      </c>
      <c r="R191" s="152">
        <f>IF(ISNA(VLOOKUP(Q191,Очки_юноши!$AG$2:$AH$152,2)),,VLOOKUP(Q191,Очки_юноши!$AG$2:$AH$152,2))</f>
        <v>0</v>
      </c>
      <c r="T191" s="152">
        <f>IF(ISNA(VLOOKUP(S191,Очки_юноши!$AK$2:$AL$152,2)),,VLOOKUP(S191,Очки_юноши!$AK$2:$AL$152,2))</f>
        <v>0</v>
      </c>
      <c r="V191" s="152">
        <f>VLOOKUP(U191,Очки_юноши!$S$2:$T$52,2)</f>
        <v>0</v>
      </c>
    </row>
    <row r="192" spans="1:22" x14ac:dyDescent="0.25">
      <c r="A192">
        <v>192</v>
      </c>
      <c r="F192" s="152">
        <f t="shared" si="5"/>
        <v>10</v>
      </c>
      <c r="H192" s="152">
        <f>IF(ISNA(VLOOKUP(G192,Очки_юноши!$C$2:$D$76,2)),,VLOOKUP(G192,Очки_юноши!$C$2:$D$76,2))</f>
        <v>0</v>
      </c>
      <c r="J192" s="152">
        <f>IF(ISNA(VLOOKUP(I192,Очки_юноши!$G$2:$H$152,2)),,VLOOKUP(I192,Очки_юноши!$G$2:$H$152,2))</f>
        <v>0</v>
      </c>
      <c r="L192" s="152">
        <f>VLOOKUP(K192,Очки_юноши!$AC$2:$AD$102,2)</f>
        <v>0</v>
      </c>
      <c r="N192" s="152">
        <f>VLOOKUP(M192,Очки_юноши!$O$2:$P$54,2)</f>
        <v>10</v>
      </c>
      <c r="P192" s="152">
        <f>VLOOKUP(O192,Очки_юноши!$Q$2:$R$97,2)</f>
        <v>0</v>
      </c>
      <c r="R192" s="152">
        <f>IF(ISNA(VLOOKUP(Q192,Очки_юноши!$AG$2:$AH$152,2)),,VLOOKUP(Q192,Очки_юноши!$AG$2:$AH$152,2))</f>
        <v>0</v>
      </c>
      <c r="T192" s="152">
        <f>IF(ISNA(VLOOKUP(S192,Очки_юноши!$AK$2:$AL$152,2)),,VLOOKUP(S192,Очки_юноши!$AK$2:$AL$152,2))</f>
        <v>0</v>
      </c>
      <c r="V192" s="152">
        <f>VLOOKUP(U192,Очки_юноши!$S$2:$T$52,2)</f>
        <v>0</v>
      </c>
    </row>
    <row r="193" spans="1:22" x14ac:dyDescent="0.25">
      <c r="A193">
        <v>193</v>
      </c>
      <c r="F193" s="152">
        <f t="shared" si="5"/>
        <v>10</v>
      </c>
      <c r="H193" s="152">
        <f>IF(ISNA(VLOOKUP(G193,Очки_юноши!$C$2:$D$76,2)),,VLOOKUP(G193,Очки_юноши!$C$2:$D$76,2))</f>
        <v>0</v>
      </c>
      <c r="J193" s="152">
        <f>IF(ISNA(VLOOKUP(I193,Очки_юноши!$G$2:$H$152,2)),,VLOOKUP(I193,Очки_юноши!$G$2:$H$152,2))</f>
        <v>0</v>
      </c>
      <c r="L193" s="152">
        <f>VLOOKUP(K193,Очки_юноши!$AC$2:$AD$102,2)</f>
        <v>0</v>
      </c>
      <c r="N193" s="152">
        <f>VLOOKUP(M193,Очки_юноши!$O$2:$P$54,2)</f>
        <v>10</v>
      </c>
      <c r="P193" s="152">
        <f>VLOOKUP(O193,Очки_юноши!$Q$2:$R$97,2)</f>
        <v>0</v>
      </c>
      <c r="R193" s="152">
        <f>IF(ISNA(VLOOKUP(Q193,Очки_юноши!$AG$2:$AH$152,2)),,VLOOKUP(Q193,Очки_юноши!$AG$2:$AH$152,2))</f>
        <v>0</v>
      </c>
      <c r="T193" s="152">
        <f>IF(ISNA(VLOOKUP(S193,Очки_юноши!$AK$2:$AL$152,2)),,VLOOKUP(S193,Очки_юноши!$AK$2:$AL$152,2))</f>
        <v>0</v>
      </c>
      <c r="V193" s="152">
        <f>VLOOKUP(U193,Очки_юноши!$S$2:$T$52,2)</f>
        <v>0</v>
      </c>
    </row>
    <row r="194" spans="1:22" x14ac:dyDescent="0.25">
      <c r="A194">
        <v>194</v>
      </c>
      <c r="F194" s="152">
        <f t="shared" si="5"/>
        <v>10</v>
      </c>
      <c r="H194" s="152">
        <f>IF(ISNA(VLOOKUP(G194,Очки_юноши!$C$2:$D$76,2)),,VLOOKUP(G194,Очки_юноши!$C$2:$D$76,2))</f>
        <v>0</v>
      </c>
      <c r="J194" s="152">
        <f>IF(ISNA(VLOOKUP(I194,Очки_юноши!$G$2:$H$152,2)),,VLOOKUP(I194,Очки_юноши!$G$2:$H$152,2))</f>
        <v>0</v>
      </c>
      <c r="L194" s="152">
        <f>VLOOKUP(K194,Очки_юноши!$AC$2:$AD$102,2)</f>
        <v>0</v>
      </c>
      <c r="N194" s="152">
        <f>VLOOKUP(M194,Очки_юноши!$O$2:$P$54,2)</f>
        <v>10</v>
      </c>
      <c r="P194" s="152">
        <f>VLOOKUP(O194,Очки_юноши!$Q$2:$R$97,2)</f>
        <v>0</v>
      </c>
      <c r="R194" s="152">
        <f>IF(ISNA(VLOOKUP(Q194,Очки_юноши!$AG$2:$AH$152,2)),,VLOOKUP(Q194,Очки_юноши!$AG$2:$AH$152,2))</f>
        <v>0</v>
      </c>
      <c r="T194" s="152">
        <f>IF(ISNA(VLOOKUP(S194,Очки_юноши!$AK$2:$AL$152,2)),,VLOOKUP(S194,Очки_юноши!$AK$2:$AL$152,2))</f>
        <v>0</v>
      </c>
      <c r="V194" s="152">
        <f>VLOOKUP(U194,Очки_юноши!$S$2:$T$52,2)</f>
        <v>0</v>
      </c>
    </row>
    <row r="195" spans="1:22" x14ac:dyDescent="0.25">
      <c r="A195">
        <v>195</v>
      </c>
      <c r="F195" s="152">
        <f t="shared" si="5"/>
        <v>10</v>
      </c>
      <c r="H195" s="152">
        <f>IF(ISNA(VLOOKUP(G195,Очки_юноши!$C$2:$D$76,2)),,VLOOKUP(G195,Очки_юноши!$C$2:$D$76,2))</f>
        <v>0</v>
      </c>
      <c r="J195" s="152">
        <f>IF(ISNA(VLOOKUP(I195,Очки_юноши!$G$2:$H$152,2)),,VLOOKUP(I195,Очки_юноши!$G$2:$H$152,2))</f>
        <v>0</v>
      </c>
      <c r="L195" s="152">
        <f>VLOOKUP(K195,Очки_юноши!$AC$2:$AD$102,2)</f>
        <v>0</v>
      </c>
      <c r="N195" s="152">
        <f>VLOOKUP(M195,Очки_юноши!$O$2:$P$54,2)</f>
        <v>10</v>
      </c>
      <c r="P195" s="152">
        <f>VLOOKUP(O195,Очки_юноши!$Q$2:$R$97,2)</f>
        <v>0</v>
      </c>
      <c r="R195" s="152">
        <f>IF(ISNA(VLOOKUP(Q195,Очки_юноши!$AG$2:$AH$152,2)),,VLOOKUP(Q195,Очки_юноши!$AG$2:$AH$152,2))</f>
        <v>0</v>
      </c>
      <c r="T195" s="152">
        <f>IF(ISNA(VLOOKUP(S195,Очки_юноши!$AK$2:$AL$152,2)),,VLOOKUP(S195,Очки_юноши!$AK$2:$AL$152,2))</f>
        <v>0</v>
      </c>
      <c r="V195" s="152">
        <f>VLOOKUP(U195,Очки_юноши!$S$2:$T$52,2)</f>
        <v>0</v>
      </c>
    </row>
    <row r="196" spans="1:22" x14ac:dyDescent="0.25">
      <c r="A196">
        <v>196</v>
      </c>
      <c r="F196" s="152">
        <f t="shared" si="5"/>
        <v>10</v>
      </c>
      <c r="H196" s="152">
        <f>IF(ISNA(VLOOKUP(G196,Очки_юноши!$C$2:$D$76,2)),,VLOOKUP(G196,Очки_юноши!$C$2:$D$76,2))</f>
        <v>0</v>
      </c>
      <c r="J196" s="152">
        <f>IF(ISNA(VLOOKUP(I196,Очки_юноши!$G$2:$H$152,2)),,VLOOKUP(I196,Очки_юноши!$G$2:$H$152,2))</f>
        <v>0</v>
      </c>
      <c r="L196" s="152">
        <f>VLOOKUP(K196,Очки_юноши!$AC$2:$AD$102,2)</f>
        <v>0</v>
      </c>
      <c r="N196" s="152">
        <f>VLOOKUP(M196,Очки_юноши!$O$2:$P$54,2)</f>
        <v>10</v>
      </c>
      <c r="P196" s="152">
        <f>VLOOKUP(O196,Очки_юноши!$Q$2:$R$97,2)</f>
        <v>0</v>
      </c>
      <c r="R196" s="152">
        <f>IF(ISNA(VLOOKUP(Q196,Очки_юноши!$AG$2:$AH$152,2)),,VLOOKUP(Q196,Очки_юноши!$AG$2:$AH$152,2))</f>
        <v>0</v>
      </c>
      <c r="T196" s="152">
        <f>IF(ISNA(VLOOKUP(S196,Очки_юноши!$AK$2:$AL$152,2)),,VLOOKUP(S196,Очки_юноши!$AK$2:$AL$152,2))</f>
        <v>0</v>
      </c>
      <c r="V196" s="152">
        <f>VLOOKUP(U196,Очки_юноши!$S$2:$T$52,2)</f>
        <v>0</v>
      </c>
    </row>
    <row r="197" spans="1:22" x14ac:dyDescent="0.25">
      <c r="A197">
        <v>197</v>
      </c>
      <c r="F197" s="152">
        <f t="shared" si="5"/>
        <v>10</v>
      </c>
      <c r="H197" s="152">
        <f>IF(ISNA(VLOOKUP(G197,Очки_юноши!$C$2:$D$76,2)),,VLOOKUP(G197,Очки_юноши!$C$2:$D$76,2))</f>
        <v>0</v>
      </c>
      <c r="J197" s="152">
        <f>IF(ISNA(VLOOKUP(I197,Очки_юноши!$G$2:$H$152,2)),,VLOOKUP(I197,Очки_юноши!$G$2:$H$152,2))</f>
        <v>0</v>
      </c>
      <c r="L197" s="152">
        <f>VLOOKUP(K197,Очки_юноши!$AC$2:$AD$102,2)</f>
        <v>0</v>
      </c>
      <c r="N197" s="152">
        <f>VLOOKUP(M197,Очки_юноши!$O$2:$P$54,2)</f>
        <v>10</v>
      </c>
      <c r="P197" s="152">
        <f>VLOOKUP(O197,Очки_юноши!$Q$2:$R$97,2)</f>
        <v>0</v>
      </c>
      <c r="R197" s="152">
        <f>IF(ISNA(VLOOKUP(Q197,Очки_юноши!$AG$2:$AH$152,2)),,VLOOKUP(Q197,Очки_юноши!$AG$2:$AH$152,2))</f>
        <v>0</v>
      </c>
      <c r="T197" s="152">
        <f>IF(ISNA(VLOOKUP(S197,Очки_юноши!$AK$2:$AL$152,2)),,VLOOKUP(S197,Очки_юноши!$AK$2:$AL$152,2))</f>
        <v>0</v>
      </c>
      <c r="V197" s="152">
        <f>VLOOKUP(U197,Очки_юноши!$S$2:$T$52,2)</f>
        <v>0</v>
      </c>
    </row>
    <row r="198" spans="1:22" x14ac:dyDescent="0.25">
      <c r="A198">
        <v>198</v>
      </c>
      <c r="F198" s="152">
        <f t="shared" si="5"/>
        <v>10</v>
      </c>
      <c r="H198" s="152">
        <f>IF(ISNA(VLOOKUP(G198,Очки_юноши!$C$2:$D$76,2)),,VLOOKUP(G198,Очки_юноши!$C$2:$D$76,2))</f>
        <v>0</v>
      </c>
      <c r="J198" s="152">
        <f>IF(ISNA(VLOOKUP(I198,Очки_юноши!$G$2:$H$152,2)),,VLOOKUP(I198,Очки_юноши!$G$2:$H$152,2))</f>
        <v>0</v>
      </c>
      <c r="L198" s="152">
        <f>VLOOKUP(K198,Очки_юноши!$AC$2:$AD$102,2)</f>
        <v>0</v>
      </c>
      <c r="N198" s="152">
        <f>VLOOKUP(M198,Очки_юноши!$O$2:$P$54,2)</f>
        <v>10</v>
      </c>
      <c r="P198" s="152">
        <f>VLOOKUP(O198,Очки_юноши!$Q$2:$R$97,2)</f>
        <v>0</v>
      </c>
      <c r="R198" s="152">
        <f>IF(ISNA(VLOOKUP(Q198,Очки_юноши!$AG$2:$AH$152,2)),,VLOOKUP(Q198,Очки_юноши!$AG$2:$AH$152,2))</f>
        <v>0</v>
      </c>
      <c r="T198" s="152">
        <f>IF(ISNA(VLOOKUP(S198,Очки_юноши!$AK$2:$AL$152,2)),,VLOOKUP(S198,Очки_юноши!$AK$2:$AL$152,2))</f>
        <v>0</v>
      </c>
      <c r="V198" s="152">
        <f>VLOOKUP(U198,Очки_юноши!$S$2:$T$52,2)</f>
        <v>0</v>
      </c>
    </row>
    <row r="199" spans="1:22" x14ac:dyDescent="0.25">
      <c r="A199">
        <v>199</v>
      </c>
      <c r="F199" s="152">
        <f t="shared" si="5"/>
        <v>10</v>
      </c>
      <c r="H199" s="152">
        <f>IF(ISNA(VLOOKUP(G199,Очки_юноши!$C$2:$D$76,2)),,VLOOKUP(G199,Очки_юноши!$C$2:$D$76,2))</f>
        <v>0</v>
      </c>
      <c r="J199" s="152">
        <f>IF(ISNA(VLOOKUP(I199,Очки_юноши!$G$2:$H$152,2)),,VLOOKUP(I199,Очки_юноши!$G$2:$H$152,2))</f>
        <v>0</v>
      </c>
      <c r="L199" s="152">
        <f>VLOOKUP(K199,Очки_юноши!$AC$2:$AD$102,2)</f>
        <v>0</v>
      </c>
      <c r="N199" s="152">
        <f>VLOOKUP(M199,Очки_юноши!$O$2:$P$54,2)</f>
        <v>10</v>
      </c>
      <c r="P199" s="152">
        <f>VLOOKUP(O199,Очки_юноши!$Q$2:$R$97,2)</f>
        <v>0</v>
      </c>
      <c r="R199" s="152">
        <f>IF(ISNA(VLOOKUP(Q199,Очки_юноши!$AG$2:$AH$152,2)),,VLOOKUP(Q199,Очки_юноши!$AG$2:$AH$152,2))</f>
        <v>0</v>
      </c>
      <c r="T199" s="152">
        <f>IF(ISNA(VLOOKUP(S199,Очки_юноши!$AK$2:$AL$152,2)),,VLOOKUP(S199,Очки_юноши!$AK$2:$AL$152,2))</f>
        <v>0</v>
      </c>
      <c r="V199" s="152">
        <f>VLOOKUP(U199,Очки_юноши!$S$2:$T$52,2)</f>
        <v>0</v>
      </c>
    </row>
    <row r="200" spans="1:22" x14ac:dyDescent="0.25">
      <c r="A200">
        <v>200</v>
      </c>
      <c r="F200" s="152">
        <f t="shared" si="5"/>
        <v>10</v>
      </c>
      <c r="H200" s="152">
        <f>IF(ISNA(VLOOKUP(G200,Очки_юноши!$C$2:$D$76,2)),,VLOOKUP(G200,Очки_юноши!$C$2:$D$76,2))</f>
        <v>0</v>
      </c>
      <c r="J200" s="152">
        <f>IF(ISNA(VLOOKUP(I200,Очки_юноши!$G$2:$H$152,2)),,VLOOKUP(I200,Очки_юноши!$G$2:$H$152,2))</f>
        <v>0</v>
      </c>
      <c r="L200" s="152">
        <f>VLOOKUP(K200,Очки_юноши!$AC$2:$AD$102,2)</f>
        <v>0</v>
      </c>
      <c r="N200" s="152">
        <f>VLOOKUP(M200,Очки_юноши!$O$2:$P$54,2)</f>
        <v>10</v>
      </c>
      <c r="P200" s="152">
        <f>VLOOKUP(O200,Очки_юноши!$Q$2:$R$97,2)</f>
        <v>0</v>
      </c>
      <c r="R200" s="152">
        <f>IF(ISNA(VLOOKUP(Q200,Очки_юноши!$AG$2:$AH$152,2)),,VLOOKUP(Q200,Очки_юноши!$AG$2:$AH$152,2))</f>
        <v>0</v>
      </c>
      <c r="T200" s="152">
        <f>IF(ISNA(VLOOKUP(S200,Очки_юноши!$AK$2:$AL$152,2)),,VLOOKUP(S200,Очки_юноши!$AK$2:$AL$152,2))</f>
        <v>0</v>
      </c>
      <c r="V200" s="152">
        <f>VLOOKUP(U200,Очки_юноши!$S$2:$T$52,2)</f>
        <v>0</v>
      </c>
    </row>
  </sheetData>
  <pageMargins left="0.25" right="0.25" top="0.75" bottom="0.75" header="0.3" footer="0.3"/>
  <pageSetup paperSize="9" scale="24" fitToWidth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00"/>
  <sheetViews>
    <sheetView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A3" sqref="A3:V15"/>
    </sheetView>
  </sheetViews>
  <sheetFormatPr defaultRowHeight="15" x14ac:dyDescent="0.25"/>
  <cols>
    <col min="1" max="1" width="4" customWidth="1"/>
    <col min="2" max="2" width="32.5703125" customWidth="1"/>
    <col min="3" max="3" width="23.42578125" customWidth="1"/>
    <col min="4" max="4" width="13.140625" customWidth="1"/>
    <col min="5" max="5" width="11.42578125" customWidth="1"/>
    <col min="6" max="6" width="9.140625" style="152"/>
    <col min="8" max="8" width="9.140625" style="152"/>
    <col min="9" max="9" width="10.140625" customWidth="1"/>
    <col min="10" max="10" width="9.140625" style="152"/>
    <col min="11" max="11" width="14.85546875" customWidth="1"/>
    <col min="12" max="12" width="7" style="152" customWidth="1"/>
    <col min="13" max="13" width="20.85546875" customWidth="1"/>
    <col min="14" max="14" width="9.140625" style="152"/>
    <col min="15" max="15" width="20" customWidth="1"/>
    <col min="16" max="16" width="9.140625" style="152"/>
    <col min="17" max="17" width="14.7109375" customWidth="1"/>
    <col min="18" max="18" width="9.140625" style="152"/>
    <col min="20" max="20" width="9.140625" style="152"/>
    <col min="21" max="21" width="23.85546875" customWidth="1"/>
    <col min="22" max="22" width="9.140625" style="152"/>
  </cols>
  <sheetData>
    <row r="1" spans="1:36" ht="30" x14ac:dyDescent="0.25">
      <c r="M1" s="156" t="s">
        <v>354</v>
      </c>
    </row>
    <row r="3" spans="1:36" ht="75.75" thickBot="1" x14ac:dyDescent="0.3">
      <c r="A3" s="171" t="s">
        <v>0</v>
      </c>
      <c r="B3" s="171" t="s">
        <v>1</v>
      </c>
      <c r="C3" s="171" t="s">
        <v>349</v>
      </c>
      <c r="D3" s="171" t="s">
        <v>2</v>
      </c>
      <c r="E3" s="171" t="s">
        <v>3</v>
      </c>
      <c r="F3" s="172" t="s">
        <v>348</v>
      </c>
      <c r="G3" s="171" t="s">
        <v>4</v>
      </c>
      <c r="H3" s="172" t="s">
        <v>12</v>
      </c>
      <c r="I3" s="171" t="s">
        <v>344</v>
      </c>
      <c r="J3" s="172" t="s">
        <v>12</v>
      </c>
      <c r="K3" s="171" t="s">
        <v>345</v>
      </c>
      <c r="L3" s="172" t="s">
        <v>12</v>
      </c>
      <c r="M3" s="171" t="s">
        <v>7</v>
      </c>
      <c r="N3" s="172" t="s">
        <v>12</v>
      </c>
      <c r="O3" s="171" t="s">
        <v>8</v>
      </c>
      <c r="P3" s="172" t="s">
        <v>12</v>
      </c>
      <c r="Q3" s="171" t="s">
        <v>9</v>
      </c>
      <c r="R3" s="172" t="s">
        <v>12</v>
      </c>
      <c r="S3" s="171" t="s">
        <v>346</v>
      </c>
      <c r="T3" s="172" t="s">
        <v>12</v>
      </c>
      <c r="U3" s="171" t="s">
        <v>347</v>
      </c>
      <c r="V3" s="172" t="s">
        <v>12</v>
      </c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</row>
    <row r="4" spans="1:36" ht="16.5" customHeight="1" x14ac:dyDescent="0.25">
      <c r="A4" s="173">
        <v>1</v>
      </c>
      <c r="B4" s="158" t="s">
        <v>433</v>
      </c>
      <c r="C4" s="161" t="s">
        <v>453</v>
      </c>
      <c r="D4" s="161" t="s">
        <v>445</v>
      </c>
      <c r="E4" s="173"/>
      <c r="F4" s="174">
        <f t="shared" ref="F4:F35" si="0">H4+J4+L4+N4+P4+R4+T4+V4</f>
        <v>282</v>
      </c>
      <c r="G4" s="183">
        <v>15.3</v>
      </c>
      <c r="H4" s="174">
        <f>IF(ISNA(VLOOKUP(G4,Очки_девушки!$C$2:$D$94,2)),,VLOOKUP(G4,Очки_девушки!$C$2:$D$94,2))</f>
        <v>40</v>
      </c>
      <c r="I4" s="173">
        <v>8.35</v>
      </c>
      <c r="J4" s="174">
        <f>IF(ISNA(VLOOKUP(I4,Очки_девушки!$I$2:$J$152,2)),,VLOOKUP(I4,Очки_девушки!$I$2:$J$152,2))</f>
        <v>54</v>
      </c>
      <c r="K4" s="169">
        <v>22</v>
      </c>
      <c r="L4" s="174">
        <f>VLOOKUP(K4,Очки_девушки!$AC$2:$AD$142,2)</f>
        <v>32</v>
      </c>
      <c r="M4" s="162">
        <v>10</v>
      </c>
      <c r="N4" s="174">
        <f>VLOOKUP(M4,Очки_девушки!$O$2:$P$59,2)</f>
        <v>30</v>
      </c>
      <c r="O4" s="162">
        <v>47</v>
      </c>
      <c r="P4" s="174">
        <f>IF(ISNA(VLOOKUP(O4,Очки_девушки!$Q$2:$R$96,2)),,VLOOKUP(O4,Очки_девушки!$Q$2:$R$96,2))</f>
        <v>44</v>
      </c>
      <c r="Q4" s="162">
        <v>194</v>
      </c>
      <c r="R4" s="174">
        <f>IF(ISNA(VLOOKUP(Q4,Очки_девушки!$AG$2:$AH$152,2)),,VLOOKUP(Q4,Очки_девушки!$AG$2:$AH$152,2))</f>
        <v>42</v>
      </c>
      <c r="S4" s="173"/>
      <c r="T4" s="174">
        <f>IF(ISNA(VLOOKUP(S4,Очки_девушки!$AI$2:$AJ$152,2)),,VLOOKUP(S4,Очки_девушки!$AI$2:$AJ$152,2))</f>
        <v>0</v>
      </c>
      <c r="U4" s="170">
        <v>25</v>
      </c>
      <c r="V4" s="174">
        <f>VLOOKUP(U4,Очки_девушки!$S$2:$T$52,2)</f>
        <v>40</v>
      </c>
    </row>
    <row r="5" spans="1:36" ht="16.5" customHeight="1" x14ac:dyDescent="0.25">
      <c r="A5" s="173">
        <v>2</v>
      </c>
      <c r="B5" s="160" t="s">
        <v>434</v>
      </c>
      <c r="C5" s="162" t="s">
        <v>404</v>
      </c>
      <c r="D5" s="162" t="s">
        <v>478</v>
      </c>
      <c r="E5" s="173"/>
      <c r="F5" s="174">
        <f t="shared" si="0"/>
        <v>185</v>
      </c>
      <c r="G5" s="162">
        <v>16.899999999999999</v>
      </c>
      <c r="H5" s="174">
        <f>IF(ISNA(VLOOKUP(G5,Очки_девушки!$C$2:$D$94,2)),,VLOOKUP(G5,Очки_девушки!$C$2:$D$94,2))</f>
        <v>21</v>
      </c>
      <c r="I5" s="173">
        <v>11.28</v>
      </c>
      <c r="J5" s="174">
        <f>IF(ISNA(VLOOKUP(I5,Очки_девушки!$I$2:$J$152,2)),,VLOOKUP(I5,Очки_девушки!$I$2:$J$152,2))</f>
        <v>20</v>
      </c>
      <c r="K5" s="169">
        <v>19</v>
      </c>
      <c r="L5" s="174">
        <f>VLOOKUP(K5,Очки_девушки!$AC$2:$AD$142,2)</f>
        <v>29</v>
      </c>
      <c r="M5" s="162">
        <v>10</v>
      </c>
      <c r="N5" s="174">
        <f>VLOOKUP(M5,Очки_девушки!$O$2:$P$59,2)</f>
        <v>30</v>
      </c>
      <c r="O5" s="162">
        <v>41</v>
      </c>
      <c r="P5" s="174">
        <f>IF(ISNA(VLOOKUP(O5,Очки_девушки!$Q$2:$R$96,2)),,VLOOKUP(O5,Очки_девушки!$Q$2:$R$96,2))</f>
        <v>35</v>
      </c>
      <c r="Q5" s="162">
        <v>187</v>
      </c>
      <c r="R5" s="174">
        <f>IF(ISNA(VLOOKUP(Q5,Очки_девушки!$AG$2:$AH$152,2)),,VLOOKUP(Q5,Очки_девушки!$AG$2:$AH$152,2))</f>
        <v>38</v>
      </c>
      <c r="S5" s="173"/>
      <c r="T5" s="174">
        <f>IF(ISNA(VLOOKUP(S5,Очки_девушки!$AI$2:$AJ$152,2)),,VLOOKUP(S5,Очки_девушки!$AI$2:$AJ$152,2))</f>
        <v>0</v>
      </c>
      <c r="U5" s="170">
        <v>11</v>
      </c>
      <c r="V5" s="174">
        <f>VLOOKUP(U5,Очки_девушки!$S$2:$T$52,2)</f>
        <v>12</v>
      </c>
    </row>
    <row r="6" spans="1:36" ht="13.5" customHeight="1" thickBot="1" x14ac:dyDescent="0.3">
      <c r="A6" s="173">
        <v>3</v>
      </c>
      <c r="B6" s="160" t="s">
        <v>435</v>
      </c>
      <c r="C6" s="162" t="s">
        <v>404</v>
      </c>
      <c r="D6" s="162" t="s">
        <v>479</v>
      </c>
      <c r="E6" s="173"/>
      <c r="F6" s="174">
        <f t="shared" si="0"/>
        <v>230</v>
      </c>
      <c r="G6" s="184">
        <v>15.6</v>
      </c>
      <c r="H6" s="174">
        <f>IF(ISNA(VLOOKUP(G6,Очки_девушки!$C$2:$D$94,2)),,VLOOKUP(G6,Очки_девушки!$C$2:$D$94,2))</f>
        <v>34</v>
      </c>
      <c r="I6" s="173">
        <v>9.0500000000000007</v>
      </c>
      <c r="J6" s="174">
        <f>IF(ISNA(VLOOKUP(I6,Очки_девушки!$I$2:$J$152,2)),,VLOOKUP(I6,Очки_девушки!$I$2:$J$152,2))</f>
        <v>47</v>
      </c>
      <c r="K6" s="169">
        <v>19</v>
      </c>
      <c r="L6" s="174">
        <f>VLOOKUP(K6,Очки_девушки!$AC$2:$AD$142,2)</f>
        <v>29</v>
      </c>
      <c r="M6" s="162">
        <v>8</v>
      </c>
      <c r="N6" s="174">
        <f>VLOOKUP(M6,Очки_девушки!$O$2:$P$59,2)</f>
        <v>26</v>
      </c>
      <c r="O6" s="162">
        <v>50</v>
      </c>
      <c r="P6" s="174">
        <f>IF(ISNA(VLOOKUP(O6,Очки_девушки!$Q$2:$R$96,2)),,VLOOKUP(O6,Очки_девушки!$Q$2:$R$96,2))</f>
        <v>50</v>
      </c>
      <c r="Q6" s="162">
        <v>170</v>
      </c>
      <c r="R6" s="174">
        <f>IF(ISNA(VLOOKUP(Q6,Очки_девушки!$AG$2:$AH$152,2)),,VLOOKUP(Q6,Очки_девушки!$AG$2:$AH$152,2))</f>
        <v>30</v>
      </c>
      <c r="S6" s="173"/>
      <c r="T6" s="174">
        <f>IF(ISNA(VLOOKUP(S6,Очки_девушки!$AI$2:$AJ$152,2)),,VLOOKUP(S6,Очки_девушки!$AI$2:$AJ$152,2))</f>
        <v>0</v>
      </c>
      <c r="U6" s="170">
        <v>12</v>
      </c>
      <c r="V6" s="174">
        <f>VLOOKUP(U6,Очки_девушки!$S$2:$T$52,2)</f>
        <v>14</v>
      </c>
    </row>
    <row r="7" spans="1:36" ht="15" customHeight="1" x14ac:dyDescent="0.25">
      <c r="A7" s="173">
        <v>4</v>
      </c>
      <c r="B7" s="160" t="s">
        <v>436</v>
      </c>
      <c r="C7" s="162" t="s">
        <v>404</v>
      </c>
      <c r="D7" s="162" t="s">
        <v>480</v>
      </c>
      <c r="E7" s="173"/>
      <c r="F7" s="174">
        <f t="shared" si="0"/>
        <v>289</v>
      </c>
      <c r="G7" s="185">
        <v>14.5</v>
      </c>
      <c r="H7" s="174">
        <f>IF(ISNA(VLOOKUP(G7,Очки_девушки!$C$2:$D$94,2)),,VLOOKUP(G7,Очки_девушки!$C$2:$D$94,2))</f>
        <v>56</v>
      </c>
      <c r="I7" s="173">
        <v>9.15</v>
      </c>
      <c r="J7" s="174">
        <f>IF(ISNA(VLOOKUP(I7,Очки_девушки!$I$2:$J$152,2)),,VLOOKUP(I7,Очки_девушки!$I$2:$J$152,2))</f>
        <v>44</v>
      </c>
      <c r="K7" s="169">
        <v>29</v>
      </c>
      <c r="L7" s="174">
        <f>VLOOKUP(K7,Очки_девушки!$AC$2:$AD$142,2)</f>
        <v>39</v>
      </c>
      <c r="M7" s="162">
        <v>15</v>
      </c>
      <c r="N7" s="174">
        <f>VLOOKUP(M7,Очки_девушки!$O$2:$P$59,2)</f>
        <v>40</v>
      </c>
      <c r="O7" s="162">
        <v>55</v>
      </c>
      <c r="P7" s="174">
        <f>IF(ISNA(VLOOKUP(O7,Очки_девушки!$Q$2:$R$96,2)),,VLOOKUP(O7,Очки_девушки!$Q$2:$R$96,2))</f>
        <v>60</v>
      </c>
      <c r="Q7" s="162">
        <v>201</v>
      </c>
      <c r="R7" s="174">
        <f>IF(ISNA(VLOOKUP(Q7,Очки_девушки!$AG$2:$AH$152,2)),,VLOOKUP(Q7,Очки_девушки!$AG$2:$AH$152,2))</f>
        <v>45</v>
      </c>
      <c r="S7" s="173"/>
      <c r="T7" s="174">
        <f>IF(ISNA(VLOOKUP(S7,Очки_девушки!$AI$2:$AJ$152,2)),,VLOOKUP(S7,Очки_девушки!$AI$2:$AJ$152,2))</f>
        <v>0</v>
      </c>
      <c r="U7" s="170">
        <v>5</v>
      </c>
      <c r="V7" s="174">
        <f>VLOOKUP(U7,Очки_девушки!$S$2:$T$52,2)</f>
        <v>5</v>
      </c>
    </row>
    <row r="8" spans="1:36" x14ac:dyDescent="0.25">
      <c r="A8" s="173">
        <v>5</v>
      </c>
      <c r="B8" s="158" t="s">
        <v>437</v>
      </c>
      <c r="C8" s="161" t="s">
        <v>451</v>
      </c>
      <c r="D8" s="161" t="s">
        <v>446</v>
      </c>
      <c r="E8" s="173"/>
      <c r="F8" s="174">
        <f t="shared" si="0"/>
        <v>315</v>
      </c>
      <c r="G8" s="162">
        <v>15.3</v>
      </c>
      <c r="H8" s="174">
        <f>IF(ISNA(VLOOKUP(G8,Очки_девушки!$C$2:$D$94,2)),,VLOOKUP(G8,Очки_девушки!$C$2:$D$94,2))</f>
        <v>40</v>
      </c>
      <c r="I8" s="173">
        <v>8.2899999999999991</v>
      </c>
      <c r="J8" s="174">
        <f>IF(ISNA(VLOOKUP(I8,Очки_девушки!$I$2:$J$152,2)),,VLOOKUP(I8,Очки_девушки!$I$2:$J$152,2))</f>
        <v>56</v>
      </c>
      <c r="K8" s="169">
        <v>19</v>
      </c>
      <c r="L8" s="174">
        <f>VLOOKUP(K8,Очки_девушки!$AC$2:$AD$142,2)</f>
        <v>29</v>
      </c>
      <c r="M8" s="162">
        <v>26</v>
      </c>
      <c r="N8" s="174">
        <f>VLOOKUP(M8,Очки_девушки!$O$2:$P$59,2)</f>
        <v>73</v>
      </c>
      <c r="O8" s="162">
        <v>51</v>
      </c>
      <c r="P8" s="174">
        <f>IF(ISNA(VLOOKUP(O8,Очки_девушки!$Q$2:$R$96,2)),,VLOOKUP(O8,Очки_девушки!$Q$2:$R$96,2))</f>
        <v>52</v>
      </c>
      <c r="Q8" s="162">
        <v>213</v>
      </c>
      <c r="R8" s="174">
        <f>IF(ISNA(VLOOKUP(Q8,Очки_девушки!$AG$2:$AH$152,2)),,VLOOKUP(Q8,Очки_девушки!$AG$2:$AH$152,2))</f>
        <v>51</v>
      </c>
      <c r="S8" s="173"/>
      <c r="T8" s="174">
        <f>IF(ISNA(VLOOKUP(S8,Очки_девушки!$AI$2:$AJ$152,2)),,VLOOKUP(S8,Очки_девушки!$AI$2:$AJ$152,2))</f>
        <v>0</v>
      </c>
      <c r="U8" s="170">
        <v>12</v>
      </c>
      <c r="V8" s="174">
        <f>VLOOKUP(U8,Очки_девушки!$S$2:$T$52,2)</f>
        <v>14</v>
      </c>
    </row>
    <row r="9" spans="1:36" ht="15.75" thickBot="1" x14ac:dyDescent="0.3">
      <c r="A9" s="173">
        <v>6</v>
      </c>
      <c r="B9" s="158" t="s">
        <v>438</v>
      </c>
      <c r="C9" s="161" t="s">
        <v>451</v>
      </c>
      <c r="D9" s="161" t="s">
        <v>447</v>
      </c>
      <c r="E9" s="173"/>
      <c r="F9" s="174">
        <f t="shared" si="0"/>
        <v>223</v>
      </c>
      <c r="G9" s="186">
        <v>15.8</v>
      </c>
      <c r="H9" s="174">
        <f>IF(ISNA(VLOOKUP(G9,Очки_девушки!$C$2:$D$94,2)),,VLOOKUP(G9,Очки_девушки!$C$2:$D$94,2))</f>
        <v>32</v>
      </c>
      <c r="I9" s="173">
        <v>8.4</v>
      </c>
      <c r="J9" s="174">
        <f>IF(ISNA(VLOOKUP(I9,Очки_девушки!$I$2:$J$152,2)),,VLOOKUP(I9,Очки_девушки!$I$2:$J$152,2))</f>
        <v>53</v>
      </c>
      <c r="K9" s="169">
        <v>7</v>
      </c>
      <c r="L9" s="174">
        <f>VLOOKUP(K9,Очки_девушки!$AC$2:$AD$142,2)</f>
        <v>14</v>
      </c>
      <c r="M9" s="162">
        <v>18</v>
      </c>
      <c r="N9" s="174">
        <f>VLOOKUP(M9,Очки_девушки!$O$2:$P$59,2)</f>
        <v>49</v>
      </c>
      <c r="O9" s="162">
        <v>45</v>
      </c>
      <c r="P9" s="174">
        <f>IF(ISNA(VLOOKUP(O9,Очки_девушки!$Q$2:$R$96,2)),,VLOOKUP(O9,Очки_девушки!$Q$2:$R$96,2))</f>
        <v>40</v>
      </c>
      <c r="Q9" s="162">
        <v>181</v>
      </c>
      <c r="R9" s="174">
        <f>IF(ISNA(VLOOKUP(Q9,Очки_девушки!$AG$2:$AH$152,2)),,VLOOKUP(Q9,Очки_девушки!$AG$2:$AH$152,2))</f>
        <v>35</v>
      </c>
      <c r="S9" s="173"/>
      <c r="T9" s="174">
        <f>IF(ISNA(VLOOKUP(S9,Очки_девушки!$AI$2:$AJ$152,2)),,VLOOKUP(S9,Очки_девушки!$AI$2:$AJ$152,2))</f>
        <v>0</v>
      </c>
      <c r="U9" s="170">
        <v>0</v>
      </c>
      <c r="V9" s="174">
        <f>VLOOKUP(U9,Очки_девушки!$S$2:$T$52,2)</f>
        <v>0</v>
      </c>
    </row>
    <row r="10" spans="1:36" x14ac:dyDescent="0.25">
      <c r="A10" s="173">
        <v>7</v>
      </c>
      <c r="B10" s="160" t="s">
        <v>439</v>
      </c>
      <c r="C10" s="162" t="s">
        <v>406</v>
      </c>
      <c r="D10" s="162" t="s">
        <v>481</v>
      </c>
      <c r="E10" s="173"/>
      <c r="F10" s="174">
        <f t="shared" si="0"/>
        <v>351</v>
      </c>
      <c r="G10" s="183">
        <v>13.7</v>
      </c>
      <c r="H10" s="174">
        <f>IF(ISNA(VLOOKUP(G10,Очки_девушки!$C$2:$D$94,2)),,VLOOKUP(G10,Очки_девушки!$C$2:$D$94,2))</f>
        <v>72</v>
      </c>
      <c r="I10" s="173">
        <v>8.11</v>
      </c>
      <c r="J10" s="174">
        <f>IF(ISNA(VLOOKUP(I10,Очки_девушки!$I$2:$J$152,2)),,VLOOKUP(I10,Очки_девушки!$I$2:$J$152,2))</f>
        <v>60</v>
      </c>
      <c r="K10" s="169">
        <v>25</v>
      </c>
      <c r="L10" s="174">
        <f>VLOOKUP(K10,Очки_девушки!$AC$2:$AD$142,2)</f>
        <v>35</v>
      </c>
      <c r="M10" s="162">
        <v>19</v>
      </c>
      <c r="N10" s="174">
        <f>VLOOKUP(M10,Очки_девушки!$O$2:$P$59,2)</f>
        <v>52</v>
      </c>
      <c r="O10" s="162">
        <v>54</v>
      </c>
      <c r="P10" s="174">
        <f>IF(ISNA(VLOOKUP(O10,Очки_девушки!$Q$2:$R$96,2)),,VLOOKUP(O10,Очки_девушки!$Q$2:$R$96,2))</f>
        <v>58</v>
      </c>
      <c r="Q10" s="162">
        <v>232</v>
      </c>
      <c r="R10" s="174">
        <f>IF(ISNA(VLOOKUP(Q10,Очки_девушки!$AG$2:$AH$152,2)),,VLOOKUP(Q10,Очки_девушки!$AG$2:$AH$152,2))</f>
        <v>62</v>
      </c>
      <c r="S10" s="173"/>
      <c r="T10" s="174">
        <f>IF(ISNA(VLOOKUP(S10,Очки_девушки!$AI$2:$AJ$152,2)),,VLOOKUP(S10,Очки_девушки!$AI$2:$AJ$152,2))</f>
        <v>0</v>
      </c>
      <c r="U10" s="170">
        <v>11</v>
      </c>
      <c r="V10" s="174">
        <f>VLOOKUP(U10,Очки_девушки!$S$2:$T$52,2)</f>
        <v>12</v>
      </c>
    </row>
    <row r="11" spans="1:36" x14ac:dyDescent="0.25">
      <c r="A11" s="173">
        <v>8</v>
      </c>
      <c r="B11" s="160" t="s">
        <v>440</v>
      </c>
      <c r="C11" s="162" t="s">
        <v>406</v>
      </c>
      <c r="D11" s="162" t="s">
        <v>482</v>
      </c>
      <c r="E11" s="173"/>
      <c r="F11" s="174">
        <f t="shared" si="0"/>
        <v>350</v>
      </c>
      <c r="G11" s="162">
        <v>14.3</v>
      </c>
      <c r="H11" s="174">
        <f>IF(ISNA(VLOOKUP(G11,Очки_девушки!$C$2:$D$94,2)),,VLOOKUP(G11,Очки_девушки!$C$2:$D$94,2))</f>
        <v>60</v>
      </c>
      <c r="I11" s="173">
        <v>8.3800000000000008</v>
      </c>
      <c r="J11" s="174">
        <f>IF(ISNA(VLOOKUP(I11,Очки_девушки!$I$2:$J$152,2)),,VLOOKUP(I11,Очки_девушки!$I$2:$J$152,2))</f>
        <v>53</v>
      </c>
      <c r="K11" s="169">
        <v>24</v>
      </c>
      <c r="L11" s="174">
        <f>VLOOKUP(K11,Очки_девушки!$AC$2:$AD$142,2)</f>
        <v>34</v>
      </c>
      <c r="M11" s="162">
        <v>22</v>
      </c>
      <c r="N11" s="174">
        <f>VLOOKUP(M11,Очки_девушки!$O$2:$P$59,2)</f>
        <v>61</v>
      </c>
      <c r="O11" s="162">
        <v>54</v>
      </c>
      <c r="P11" s="174">
        <f>IF(ISNA(VLOOKUP(O11,Очки_девушки!$Q$2:$R$96,2)),,VLOOKUP(O11,Очки_девушки!$Q$2:$R$96,2))</f>
        <v>58</v>
      </c>
      <c r="Q11" s="162">
        <v>211</v>
      </c>
      <c r="R11" s="174">
        <f>IF(ISNA(VLOOKUP(Q11,Очки_девушки!$AG$2:$AH$152,2)),,VLOOKUP(Q11,Очки_девушки!$AG$2:$AH$152,2))</f>
        <v>50</v>
      </c>
      <c r="S11" s="173"/>
      <c r="T11" s="174">
        <f>IF(ISNA(VLOOKUP(S11,Очки_девушки!$AI$2:$AJ$152,2)),,VLOOKUP(S11,Очки_девушки!$AI$2:$AJ$152,2))</f>
        <v>0</v>
      </c>
      <c r="U11" s="170">
        <v>22</v>
      </c>
      <c r="V11" s="174">
        <f>VLOOKUP(U11,Очки_девушки!$S$2:$T$52,2)</f>
        <v>34</v>
      </c>
    </row>
    <row r="12" spans="1:36" ht="15.75" thickBot="1" x14ac:dyDescent="0.3">
      <c r="A12" s="173">
        <v>9</v>
      </c>
      <c r="B12" s="160" t="s">
        <v>441</v>
      </c>
      <c r="C12" s="162" t="s">
        <v>406</v>
      </c>
      <c r="D12" s="162" t="s">
        <v>483</v>
      </c>
      <c r="E12" s="173"/>
      <c r="F12" s="174">
        <f t="shared" si="0"/>
        <v>275</v>
      </c>
      <c r="G12" s="184">
        <v>14.4</v>
      </c>
      <c r="H12" s="174">
        <f>IF(ISNA(VLOOKUP(G12,Очки_девушки!$C$2:$D$94,2)),,VLOOKUP(G12,Очки_девушки!$C$2:$D$94,2))</f>
        <v>58</v>
      </c>
      <c r="I12" s="173">
        <v>8.4700000000000006</v>
      </c>
      <c r="J12" s="174">
        <f>IF(ISNA(VLOOKUP(I12,Очки_девушки!$I$2:$J$152,2)),,VLOOKUP(I12,Очки_девушки!$I$2:$J$152,2))</f>
        <v>51</v>
      </c>
      <c r="K12" s="169">
        <v>27</v>
      </c>
      <c r="L12" s="174">
        <f>VLOOKUP(K12,Очки_девушки!$AC$2:$AD$142,2)</f>
        <v>37</v>
      </c>
      <c r="M12" s="162">
        <v>10</v>
      </c>
      <c r="N12" s="174">
        <f>VLOOKUP(M12,Очки_девушки!$O$2:$P$59,2)</f>
        <v>30</v>
      </c>
      <c r="O12" s="162">
        <v>47</v>
      </c>
      <c r="P12" s="174">
        <f>IF(ISNA(VLOOKUP(O12,Очки_девушки!$Q$2:$R$96,2)),,VLOOKUP(O12,Очки_девушки!$Q$2:$R$96,2))</f>
        <v>44</v>
      </c>
      <c r="Q12" s="162">
        <v>200</v>
      </c>
      <c r="R12" s="174">
        <f>IF(ISNA(VLOOKUP(Q12,Очки_девушки!$AG$2:$AH$152,2)),,VLOOKUP(Q12,Очки_девушки!$AG$2:$AH$152,2))</f>
        <v>45</v>
      </c>
      <c r="S12" s="173"/>
      <c r="T12" s="174">
        <f>IF(ISNA(VLOOKUP(S12,Очки_девушки!$AI$2:$AJ$152,2)),,VLOOKUP(S12,Очки_девушки!$AI$2:$AJ$152,2))</f>
        <v>0</v>
      </c>
      <c r="U12" s="170">
        <v>10</v>
      </c>
      <c r="V12" s="174">
        <f>VLOOKUP(U12,Очки_девушки!$S$2:$T$52,2)</f>
        <v>10</v>
      </c>
    </row>
    <row r="13" spans="1:36" x14ac:dyDescent="0.25">
      <c r="A13" s="173">
        <v>10</v>
      </c>
      <c r="B13" s="158" t="s">
        <v>442</v>
      </c>
      <c r="C13" s="161" t="s">
        <v>454</v>
      </c>
      <c r="D13" s="161" t="s">
        <v>448</v>
      </c>
      <c r="E13" s="173"/>
      <c r="F13" s="174">
        <f t="shared" si="0"/>
        <v>230</v>
      </c>
      <c r="G13" s="185">
        <v>15.9</v>
      </c>
      <c r="H13" s="174">
        <f>IF(ISNA(VLOOKUP(G13,Очки_девушки!$C$2:$D$94,2)),,VLOOKUP(G13,Очки_девушки!$C$2:$D$94,2))</f>
        <v>31</v>
      </c>
      <c r="I13" s="173">
        <v>9.11</v>
      </c>
      <c r="J13" s="174">
        <f>IF(ISNA(VLOOKUP(I13,Очки_девушки!$I$2:$J$152,2)),,VLOOKUP(I13,Очки_девушки!$I$2:$J$152,2))</f>
        <v>45</v>
      </c>
      <c r="K13" s="169">
        <v>16</v>
      </c>
      <c r="L13" s="174">
        <f>VLOOKUP(K13,Очки_девушки!$AC$2:$AD$142,2)</f>
        <v>26</v>
      </c>
      <c r="M13" s="162">
        <v>13</v>
      </c>
      <c r="N13" s="174">
        <f>VLOOKUP(M13,Очки_девушки!$O$2:$P$59,2)</f>
        <v>36</v>
      </c>
      <c r="O13" s="162">
        <v>48</v>
      </c>
      <c r="P13" s="174">
        <f>IF(ISNA(VLOOKUP(O13,Очки_девушки!$Q$2:$R$96,2)),,VLOOKUP(O13,Очки_девушки!$Q$2:$R$96,2))</f>
        <v>46</v>
      </c>
      <c r="Q13" s="162">
        <v>179</v>
      </c>
      <c r="R13" s="174">
        <f>IF(ISNA(VLOOKUP(Q13,Очки_девушки!$AG$2:$AH$152,2)),,VLOOKUP(Q13,Очки_девушки!$AG$2:$AH$152,2))</f>
        <v>34</v>
      </c>
      <c r="S13" s="173"/>
      <c r="T13" s="174">
        <f>IF(ISNA(VLOOKUP(S13,Очки_девушки!$AI$2:$AJ$152,2)),,VLOOKUP(S13,Очки_девушки!$AI$2:$AJ$152,2))</f>
        <v>0</v>
      </c>
      <c r="U13" s="170">
        <v>11</v>
      </c>
      <c r="V13" s="174">
        <f>VLOOKUP(U13,Очки_девушки!$S$2:$T$52,2)</f>
        <v>12</v>
      </c>
    </row>
    <row r="14" spans="1:36" x14ac:dyDescent="0.25">
      <c r="A14" s="173">
        <v>11</v>
      </c>
      <c r="B14" s="158" t="s">
        <v>443</v>
      </c>
      <c r="C14" s="161" t="s">
        <v>454</v>
      </c>
      <c r="D14" s="161" t="s">
        <v>449</v>
      </c>
      <c r="E14" s="173"/>
      <c r="F14" s="174">
        <f t="shared" si="0"/>
        <v>235</v>
      </c>
      <c r="G14" s="162">
        <v>15.7</v>
      </c>
      <c r="H14" s="174">
        <f>IF(ISNA(VLOOKUP(G14,Очки_девушки!$C$2:$D$94,2)),,VLOOKUP(G14,Очки_девушки!$C$2:$D$94,2))</f>
        <v>33</v>
      </c>
      <c r="I14" s="173">
        <v>10.029999999999999</v>
      </c>
      <c r="J14" s="174">
        <f>IF(ISNA(VLOOKUP(I14,Очки_девушки!$I$2:$J$152,2)),,VLOOKUP(I14,Очки_девушки!$I$2:$J$152,2))</f>
        <v>32</v>
      </c>
      <c r="K14" s="169">
        <v>12</v>
      </c>
      <c r="L14" s="174">
        <f>VLOOKUP(K14,Очки_девушки!$AC$2:$AD$142,2)</f>
        <v>22</v>
      </c>
      <c r="M14" s="162">
        <v>21</v>
      </c>
      <c r="N14" s="174">
        <f>VLOOKUP(M14,Очки_девушки!$O$2:$P$59,2)</f>
        <v>58</v>
      </c>
      <c r="O14" s="162">
        <v>40</v>
      </c>
      <c r="P14" s="174">
        <f>IF(ISNA(VLOOKUP(O14,Очки_девушки!$Q$2:$R$96,2)),,VLOOKUP(O14,Очки_девушки!$Q$2:$R$96,2))</f>
        <v>34</v>
      </c>
      <c r="Q14" s="162">
        <v>204</v>
      </c>
      <c r="R14" s="174">
        <f>IF(ISNA(VLOOKUP(Q14,Очки_девушки!$AG$2:$AH$152,2)),,VLOOKUP(Q14,Очки_девушки!$AG$2:$AH$152,2))</f>
        <v>47</v>
      </c>
      <c r="S14" s="173"/>
      <c r="T14" s="174">
        <f>IF(ISNA(VLOOKUP(S14,Очки_девушки!$AI$2:$AJ$152,2)),,VLOOKUP(S14,Очки_девушки!$AI$2:$AJ$152,2))</f>
        <v>0</v>
      </c>
      <c r="U14" s="170">
        <v>9</v>
      </c>
      <c r="V14" s="174">
        <f>VLOOKUP(U14,Очки_девушки!$S$2:$T$52,2)</f>
        <v>9</v>
      </c>
    </row>
    <row r="15" spans="1:36" ht="16.5" customHeight="1" x14ac:dyDescent="0.25">
      <c r="A15" s="173">
        <v>12</v>
      </c>
      <c r="B15" s="159" t="s">
        <v>444</v>
      </c>
      <c r="C15" s="162" t="s">
        <v>455</v>
      </c>
      <c r="D15" s="162" t="s">
        <v>484</v>
      </c>
      <c r="E15" s="173"/>
      <c r="F15" s="174">
        <f t="shared" si="0"/>
        <v>341</v>
      </c>
      <c r="G15" s="162">
        <v>15.1</v>
      </c>
      <c r="H15" s="174">
        <f>IF(ISNA(VLOOKUP(G15,Очки_девушки!$C$2:$D$94,2)),,VLOOKUP(G15,Очки_девушки!$C$2:$D$94,2))</f>
        <v>44</v>
      </c>
      <c r="I15" s="173">
        <v>8.16</v>
      </c>
      <c r="J15" s="174">
        <f>IF(ISNA(VLOOKUP(I15,Очки_девушки!$I$2:$J$152,2)),,VLOOKUP(I15,Очки_девушки!$I$2:$J$152,2))</f>
        <v>59</v>
      </c>
      <c r="K15" s="169">
        <v>29</v>
      </c>
      <c r="L15" s="174">
        <f>VLOOKUP(K15,Очки_девушки!$AC$2:$AD$142,2)</f>
        <v>39</v>
      </c>
      <c r="M15" s="162">
        <v>17</v>
      </c>
      <c r="N15" s="174">
        <f>VLOOKUP(M15,Очки_девушки!$O$2:$P$59,2)</f>
        <v>46</v>
      </c>
      <c r="O15" s="162">
        <v>60</v>
      </c>
      <c r="P15" s="174">
        <f>IF(ISNA(VLOOKUP(O15,Очки_девушки!$Q$2:$R$96,2)),,VLOOKUP(O15,Очки_девушки!$Q$2:$R$96,2))</f>
        <v>70</v>
      </c>
      <c r="Q15" s="162">
        <v>205</v>
      </c>
      <c r="R15" s="174">
        <f>IF(ISNA(VLOOKUP(Q15,Очки_девушки!$AG$2:$AH$152,2)),,VLOOKUP(Q15,Очки_девушки!$AG$2:$AH$152,2))</f>
        <v>47</v>
      </c>
      <c r="S15" s="173"/>
      <c r="T15" s="174">
        <f>IF(ISNA(VLOOKUP(S15,Очки_девушки!$AI$2:$AJ$152,2)),,VLOOKUP(S15,Очки_девушки!$AI$2:$AJ$152,2))</f>
        <v>0</v>
      </c>
      <c r="U15" s="170">
        <v>23</v>
      </c>
      <c r="V15" s="174">
        <f>VLOOKUP(U15,Очки_девушки!$S$2:$T$52,2)</f>
        <v>36</v>
      </c>
    </row>
    <row r="16" spans="1:36" x14ac:dyDescent="0.25">
      <c r="A16" s="163">
        <v>16</v>
      </c>
      <c r="B16" s="163"/>
      <c r="C16" s="163"/>
      <c r="D16" s="163"/>
      <c r="E16" s="163"/>
      <c r="F16" s="168">
        <f t="shared" si="0"/>
        <v>10</v>
      </c>
      <c r="H16" s="152">
        <f>IF(ISNA(VLOOKUP(G16,Очки_девушки!$C$2:$D$94,2)),,VLOOKUP(G16,Очки_девушки!$C$2:$D$94,2))</f>
        <v>0</v>
      </c>
      <c r="J16" s="152">
        <f>IF(ISNA(VLOOKUP(I16,Очки_девушки!$I$2:$J$152,2)),,VLOOKUP(I16,Очки_девушки!$I$2:$J$152,2))</f>
        <v>0</v>
      </c>
      <c r="L16" s="152">
        <f>VLOOKUP(K16,Очки_девушки!$AC$2:$AD$142,2)</f>
        <v>0</v>
      </c>
      <c r="N16" s="152">
        <f>VLOOKUP(M16,Очки_девушки!$O$2:$P$59,2)</f>
        <v>10</v>
      </c>
      <c r="P16" s="152">
        <f>IF(ISNA(VLOOKUP(O16,Очки_девушки!$Q$2:$R$96,2)),,VLOOKUP(O16,Очки_девушки!$Q$2:$R$96,2))</f>
        <v>0</v>
      </c>
      <c r="R16" s="152">
        <f>IF(ISNA(VLOOKUP(Q16,Очки_девушки!$AG$2:$AH$152,2)),,VLOOKUP(Q16,Очки_девушки!$AG$2:$AH$152,2))</f>
        <v>0</v>
      </c>
      <c r="T16" s="152">
        <f>IF(ISNA(VLOOKUP(S16,Очки_девушки!$AI$2:$AJ$152,2)),,VLOOKUP(S16,Очки_девушки!$AI$2:$AJ$152,2))</f>
        <v>0</v>
      </c>
      <c r="V16" s="152">
        <f>VLOOKUP(U16,Очки_девушки!$S$2:$T$52,2)</f>
        <v>0</v>
      </c>
    </row>
    <row r="17" spans="1:22" x14ac:dyDescent="0.25">
      <c r="A17" s="163">
        <v>17</v>
      </c>
      <c r="B17" s="163"/>
      <c r="C17" s="163"/>
      <c r="D17" s="163"/>
      <c r="E17" s="163"/>
      <c r="F17" s="168">
        <f t="shared" si="0"/>
        <v>10</v>
      </c>
      <c r="H17" s="152">
        <f>IF(ISNA(VLOOKUP(G17,Очки_девушки!$C$2:$D$94,2)),,VLOOKUP(G17,Очки_девушки!$C$2:$D$94,2))</f>
        <v>0</v>
      </c>
      <c r="J17" s="152">
        <f>IF(ISNA(VLOOKUP(I17,Очки_девушки!$I$2:$J$152,2)),,VLOOKUP(I17,Очки_девушки!$I$2:$J$152,2))</f>
        <v>0</v>
      </c>
      <c r="L17" s="152">
        <f>VLOOKUP(K17,Очки_девушки!$AC$2:$AD$142,2)</f>
        <v>0</v>
      </c>
      <c r="N17" s="152">
        <f>VLOOKUP(M17,Очки_девушки!$O$2:$P$59,2)</f>
        <v>10</v>
      </c>
      <c r="P17" s="152">
        <f>IF(ISNA(VLOOKUP(O17,Очки_девушки!$Q$2:$R$96,2)),,VLOOKUP(O17,Очки_девушки!$Q$2:$R$96,2))</f>
        <v>0</v>
      </c>
      <c r="R17" s="152">
        <f>IF(ISNA(VLOOKUP(Q17,Очки_девушки!$AG$2:$AH$152,2)),,VLOOKUP(Q17,Очки_девушки!$AG$2:$AH$152,2))</f>
        <v>0</v>
      </c>
      <c r="T17" s="152">
        <f>IF(ISNA(VLOOKUP(S17,Очки_девушки!$AI$2:$AJ$152,2)),,VLOOKUP(S17,Очки_девушки!$AI$2:$AJ$152,2))</f>
        <v>0</v>
      </c>
      <c r="V17" s="152">
        <f>VLOOKUP(U17,Очки_девушки!$S$2:$T$52,2)</f>
        <v>0</v>
      </c>
    </row>
    <row r="18" spans="1:22" x14ac:dyDescent="0.25">
      <c r="A18" s="163">
        <v>18</v>
      </c>
      <c r="B18" s="163"/>
      <c r="C18" s="163"/>
      <c r="D18" s="163"/>
      <c r="E18" s="163"/>
      <c r="F18" s="168">
        <f t="shared" si="0"/>
        <v>10</v>
      </c>
      <c r="H18" s="152">
        <f>IF(ISNA(VLOOKUP(G18,Очки_девушки!$C$2:$D$94,2)),,VLOOKUP(G18,Очки_девушки!$C$2:$D$94,2))</f>
        <v>0</v>
      </c>
      <c r="J18" s="152">
        <f>IF(ISNA(VLOOKUP(I18,Очки_девушки!$I$2:$J$152,2)),,VLOOKUP(I18,Очки_девушки!$I$2:$J$152,2))</f>
        <v>0</v>
      </c>
      <c r="L18" s="152">
        <f>VLOOKUP(K18,Очки_девушки!$AC$2:$AD$142,2)</f>
        <v>0</v>
      </c>
      <c r="N18" s="152">
        <f>VLOOKUP(M18,Очки_девушки!$O$2:$P$59,2)</f>
        <v>10</v>
      </c>
      <c r="P18" s="152">
        <f>IF(ISNA(VLOOKUP(O18,Очки_девушки!$Q$2:$R$96,2)),,VLOOKUP(O18,Очки_девушки!$Q$2:$R$96,2))</f>
        <v>0</v>
      </c>
      <c r="R18" s="152">
        <f>IF(ISNA(VLOOKUP(Q18,Очки_девушки!$AG$2:$AH$152,2)),,VLOOKUP(Q18,Очки_девушки!$AG$2:$AH$152,2))</f>
        <v>0</v>
      </c>
      <c r="T18" s="152">
        <f>IF(ISNA(VLOOKUP(S18,Очки_девушки!$AI$2:$AJ$152,2)),,VLOOKUP(S18,Очки_девушки!$AI$2:$AJ$152,2))</f>
        <v>0</v>
      </c>
      <c r="V18" s="152">
        <f>VLOOKUP(U18,Очки_девушки!$S$2:$T$52,2)</f>
        <v>0</v>
      </c>
    </row>
    <row r="19" spans="1:22" x14ac:dyDescent="0.25">
      <c r="A19" s="163">
        <v>19</v>
      </c>
      <c r="B19" s="163"/>
      <c r="C19" s="163"/>
      <c r="D19" s="163"/>
      <c r="E19" s="163"/>
      <c r="F19" s="168">
        <f t="shared" si="0"/>
        <v>10</v>
      </c>
      <c r="H19" s="152">
        <f>IF(ISNA(VLOOKUP(G19,Очки_девушки!$C$2:$D$94,2)),,VLOOKUP(G19,Очки_девушки!$C$2:$D$94,2))</f>
        <v>0</v>
      </c>
      <c r="J19" s="152">
        <f>IF(ISNA(VLOOKUP(I19,Очки_девушки!$I$2:$J$152,2)),,VLOOKUP(I19,Очки_девушки!$I$2:$J$152,2))</f>
        <v>0</v>
      </c>
      <c r="L19" s="152">
        <f>VLOOKUP(K19,Очки_девушки!$AC$2:$AD$142,2)</f>
        <v>0</v>
      </c>
      <c r="N19" s="152">
        <f>VLOOKUP(M19,Очки_девушки!$O$2:$P$59,2)</f>
        <v>10</v>
      </c>
      <c r="P19" s="152">
        <f>IF(ISNA(VLOOKUP(O19,Очки_девушки!$Q$2:$R$96,2)),,VLOOKUP(O19,Очки_девушки!$Q$2:$R$96,2))</f>
        <v>0</v>
      </c>
      <c r="R19" s="152">
        <f>IF(ISNA(VLOOKUP(Q19,Очки_девушки!$AG$2:$AH$152,2)),,VLOOKUP(Q19,Очки_девушки!$AG$2:$AH$152,2))</f>
        <v>0</v>
      </c>
      <c r="T19" s="152">
        <f>IF(ISNA(VLOOKUP(S19,Очки_девушки!$AI$2:$AJ$152,2)),,VLOOKUP(S19,Очки_девушки!$AI$2:$AJ$152,2))</f>
        <v>0</v>
      </c>
      <c r="V19" s="152">
        <f>VLOOKUP(U19,Очки_девушки!$S$2:$T$52,2)</f>
        <v>0</v>
      </c>
    </row>
    <row r="20" spans="1:22" x14ac:dyDescent="0.25">
      <c r="A20" s="163">
        <v>20</v>
      </c>
      <c r="B20" s="163"/>
      <c r="C20" s="163"/>
      <c r="D20" s="163"/>
      <c r="E20" s="163"/>
      <c r="F20" s="168">
        <f t="shared" si="0"/>
        <v>10</v>
      </c>
      <c r="H20" s="152">
        <f>IF(ISNA(VLOOKUP(G20,Очки_девушки!$C$2:$D$94,2)),,VLOOKUP(G20,Очки_девушки!$C$2:$D$94,2))</f>
        <v>0</v>
      </c>
      <c r="J20" s="152">
        <f>IF(ISNA(VLOOKUP(I20,Очки_девушки!$I$2:$J$152,2)),,VLOOKUP(I20,Очки_девушки!$I$2:$J$152,2))</f>
        <v>0</v>
      </c>
      <c r="L20" s="152">
        <f>VLOOKUP(K20,Очки_девушки!$AC$2:$AD$142,2)</f>
        <v>0</v>
      </c>
      <c r="N20" s="152">
        <f>VLOOKUP(M20,Очки_девушки!$O$2:$P$59,2)</f>
        <v>10</v>
      </c>
      <c r="P20" s="152">
        <f>IF(ISNA(VLOOKUP(O20,Очки_девушки!$Q$2:$R$96,2)),,VLOOKUP(O20,Очки_девушки!$Q$2:$R$96,2))</f>
        <v>0</v>
      </c>
      <c r="R20" s="152">
        <f>IF(ISNA(VLOOKUP(Q20,Очки_девушки!$AG$2:$AH$152,2)),,VLOOKUP(Q20,Очки_девушки!$AG$2:$AH$152,2))</f>
        <v>0</v>
      </c>
      <c r="T20" s="152">
        <f>IF(ISNA(VLOOKUP(S20,Очки_девушки!$AI$2:$AJ$152,2)),,VLOOKUP(S20,Очки_девушки!$AI$2:$AJ$152,2))</f>
        <v>0</v>
      </c>
      <c r="V20" s="152">
        <f>VLOOKUP(U20,Очки_девушки!$S$2:$T$52,2)</f>
        <v>0</v>
      </c>
    </row>
    <row r="21" spans="1:22" x14ac:dyDescent="0.25">
      <c r="A21" s="163">
        <v>21</v>
      </c>
      <c r="B21" s="163"/>
      <c r="C21" s="163"/>
      <c r="D21" s="163"/>
      <c r="E21" s="163"/>
      <c r="F21" s="168">
        <f t="shared" si="0"/>
        <v>10</v>
      </c>
      <c r="H21" s="152">
        <f>IF(ISNA(VLOOKUP(G21,Очки_девушки!$C$2:$D$94,2)),,VLOOKUP(G21,Очки_девушки!$C$2:$D$94,2))</f>
        <v>0</v>
      </c>
      <c r="J21" s="152">
        <f>IF(ISNA(VLOOKUP(I21,Очки_девушки!$I$2:$J$152,2)),,VLOOKUP(I21,Очки_девушки!$I$2:$J$152,2))</f>
        <v>0</v>
      </c>
      <c r="L21" s="152">
        <f>VLOOKUP(K21,Очки_девушки!$AC$2:$AD$142,2)</f>
        <v>0</v>
      </c>
      <c r="N21" s="152">
        <f>VLOOKUP(M21,Очки_девушки!$O$2:$P$59,2)</f>
        <v>10</v>
      </c>
      <c r="P21" s="152">
        <f>IF(ISNA(VLOOKUP(O21,Очки_девушки!$Q$2:$R$96,2)),,VLOOKUP(O21,Очки_девушки!$Q$2:$R$96,2))</f>
        <v>0</v>
      </c>
      <c r="R21" s="152">
        <f>IF(ISNA(VLOOKUP(Q21,Очки_девушки!$AG$2:$AH$152,2)),,VLOOKUP(Q21,Очки_девушки!$AG$2:$AH$152,2))</f>
        <v>0</v>
      </c>
      <c r="T21" s="152">
        <f>IF(ISNA(VLOOKUP(S21,Очки_девушки!$AI$2:$AJ$152,2)),,VLOOKUP(S21,Очки_девушки!$AI$2:$AJ$152,2))</f>
        <v>0</v>
      </c>
      <c r="V21" s="152">
        <f>VLOOKUP(U21,Очки_девушки!$S$2:$T$52,2)</f>
        <v>0</v>
      </c>
    </row>
    <row r="22" spans="1:22" x14ac:dyDescent="0.25">
      <c r="A22" s="163">
        <v>22</v>
      </c>
      <c r="B22" s="163"/>
      <c r="C22" s="163"/>
      <c r="D22" s="163"/>
      <c r="E22" s="163"/>
      <c r="F22" s="168">
        <f t="shared" si="0"/>
        <v>10</v>
      </c>
      <c r="H22" s="152">
        <f>IF(ISNA(VLOOKUP(G22,Очки_девушки!$C$2:$D$94,2)),,VLOOKUP(G22,Очки_девушки!$C$2:$D$94,2))</f>
        <v>0</v>
      </c>
      <c r="J22" s="152">
        <f>IF(ISNA(VLOOKUP(I22,Очки_девушки!$I$2:$J$152,2)),,VLOOKUP(I22,Очки_девушки!$I$2:$J$152,2))</f>
        <v>0</v>
      </c>
      <c r="L22" s="152">
        <f>VLOOKUP(K22,Очки_девушки!$AC$2:$AD$142,2)</f>
        <v>0</v>
      </c>
      <c r="N22" s="152">
        <f>VLOOKUP(M22,Очки_девушки!$O$2:$P$59,2)</f>
        <v>10</v>
      </c>
      <c r="P22" s="152">
        <f>IF(ISNA(VLOOKUP(O22,Очки_девушки!$Q$2:$R$96,2)),,VLOOKUP(O22,Очки_девушки!$Q$2:$R$96,2))</f>
        <v>0</v>
      </c>
      <c r="R22" s="152">
        <f>IF(ISNA(VLOOKUP(Q22,Очки_девушки!$AG$2:$AH$152,2)),,VLOOKUP(Q22,Очки_девушки!$AG$2:$AH$152,2))</f>
        <v>0</v>
      </c>
      <c r="T22" s="152">
        <f>IF(ISNA(VLOOKUP(S22,Очки_девушки!$AI$2:$AJ$152,2)),,VLOOKUP(S22,Очки_девушки!$AI$2:$AJ$152,2))</f>
        <v>0</v>
      </c>
      <c r="V22" s="152">
        <f>VLOOKUP(U22,Очки_девушки!$S$2:$T$52,2)</f>
        <v>0</v>
      </c>
    </row>
    <row r="23" spans="1:22" x14ac:dyDescent="0.25">
      <c r="A23" s="163">
        <v>23</v>
      </c>
      <c r="B23" s="163"/>
      <c r="C23" s="163"/>
      <c r="D23" s="163"/>
      <c r="E23" s="163"/>
      <c r="F23" s="168">
        <f t="shared" si="0"/>
        <v>10</v>
      </c>
      <c r="H23" s="152">
        <f>IF(ISNA(VLOOKUP(G23,Очки_девушки!$C$2:$D$94,2)),,VLOOKUP(G23,Очки_девушки!$C$2:$D$94,2))</f>
        <v>0</v>
      </c>
      <c r="J23" s="152">
        <f>IF(ISNA(VLOOKUP(I23,Очки_девушки!$I$2:$J$152,2)),,VLOOKUP(I23,Очки_девушки!$I$2:$J$152,2))</f>
        <v>0</v>
      </c>
      <c r="L23" s="152">
        <f>VLOOKUP(K23,Очки_девушки!$AC$2:$AD$142,2)</f>
        <v>0</v>
      </c>
      <c r="N23" s="152">
        <f>VLOOKUP(M23,Очки_девушки!$O$2:$P$59,2)</f>
        <v>10</v>
      </c>
      <c r="P23" s="152">
        <f>IF(ISNA(VLOOKUP(O23,Очки_девушки!$Q$2:$R$96,2)),,VLOOKUP(O23,Очки_девушки!$Q$2:$R$96,2))</f>
        <v>0</v>
      </c>
      <c r="R23" s="152">
        <f>IF(ISNA(VLOOKUP(Q23,Очки_девушки!$AG$2:$AH$152,2)),,VLOOKUP(Q23,Очки_девушки!$AG$2:$AH$152,2))</f>
        <v>0</v>
      </c>
      <c r="T23" s="152">
        <f>IF(ISNA(VLOOKUP(S23,Очки_девушки!$AI$2:$AJ$152,2)),,VLOOKUP(S23,Очки_девушки!$AI$2:$AJ$152,2))</f>
        <v>0</v>
      </c>
      <c r="V23" s="152">
        <f>VLOOKUP(U23,Очки_девушки!$S$2:$T$52,2)</f>
        <v>0</v>
      </c>
    </row>
    <row r="24" spans="1:22" x14ac:dyDescent="0.25">
      <c r="A24" s="163">
        <v>24</v>
      </c>
      <c r="B24" s="163"/>
      <c r="C24" s="163"/>
      <c r="D24" s="163"/>
      <c r="E24" s="163"/>
      <c r="F24" s="168">
        <f t="shared" si="0"/>
        <v>10</v>
      </c>
      <c r="H24" s="152">
        <f>IF(ISNA(VLOOKUP(G24,Очки_девушки!$C$2:$D$94,2)),,VLOOKUP(G24,Очки_девушки!$C$2:$D$94,2))</f>
        <v>0</v>
      </c>
      <c r="J24" s="152">
        <f>IF(ISNA(VLOOKUP(I24,Очки_девушки!$I$2:$J$152,2)),,VLOOKUP(I24,Очки_девушки!$I$2:$J$152,2))</f>
        <v>0</v>
      </c>
      <c r="L24" s="152">
        <f>VLOOKUP(K24,Очки_девушки!$AC$2:$AD$142,2)</f>
        <v>0</v>
      </c>
      <c r="N24" s="152">
        <f>VLOOKUP(M24,Очки_девушки!$O$2:$P$59,2)</f>
        <v>10</v>
      </c>
      <c r="P24" s="152">
        <f>IF(ISNA(VLOOKUP(O24,Очки_девушки!$Q$2:$R$96,2)),,VLOOKUP(O24,Очки_девушки!$Q$2:$R$96,2))</f>
        <v>0</v>
      </c>
      <c r="R24" s="152">
        <f>IF(ISNA(VLOOKUP(Q24,Очки_девушки!$AG$2:$AH$152,2)),,VLOOKUP(Q24,Очки_девушки!$AG$2:$AH$152,2))</f>
        <v>0</v>
      </c>
      <c r="T24" s="152">
        <f>IF(ISNA(VLOOKUP(S24,Очки_девушки!$AI$2:$AJ$152,2)),,VLOOKUP(S24,Очки_девушки!$AI$2:$AJ$152,2))</f>
        <v>0</v>
      </c>
      <c r="V24" s="152">
        <f>VLOOKUP(U24,Очки_девушки!$S$2:$T$52,2)</f>
        <v>0</v>
      </c>
    </row>
    <row r="25" spans="1:22" x14ac:dyDescent="0.25">
      <c r="A25" s="163">
        <v>25</v>
      </c>
      <c r="B25" s="163"/>
      <c r="C25" s="163"/>
      <c r="D25" s="163"/>
      <c r="E25" s="163"/>
      <c r="F25" s="168">
        <f t="shared" si="0"/>
        <v>10</v>
      </c>
      <c r="H25" s="152">
        <f>IF(ISNA(VLOOKUP(G25,Очки_девушки!$C$2:$D$94,2)),,VLOOKUP(G25,Очки_девушки!$C$2:$D$94,2))</f>
        <v>0</v>
      </c>
      <c r="J25" s="152">
        <f>IF(ISNA(VLOOKUP(I25,Очки_девушки!$I$2:$J$152,2)),,VLOOKUP(I25,Очки_девушки!$I$2:$J$152,2))</f>
        <v>0</v>
      </c>
      <c r="L25" s="152">
        <f>VLOOKUP(K25,Очки_девушки!$AC$2:$AD$142,2)</f>
        <v>0</v>
      </c>
      <c r="N25" s="152">
        <f>VLOOKUP(M25,Очки_девушки!$O$2:$P$59,2)</f>
        <v>10</v>
      </c>
      <c r="P25" s="152">
        <f>IF(ISNA(VLOOKUP(O25,Очки_девушки!$Q$2:$R$96,2)),,VLOOKUP(O25,Очки_девушки!$Q$2:$R$96,2))</f>
        <v>0</v>
      </c>
      <c r="R25" s="152">
        <f>IF(ISNA(VLOOKUP(Q25,Очки_девушки!$AG$2:$AH$152,2)),,VLOOKUP(Q25,Очки_девушки!$AG$2:$AH$152,2))</f>
        <v>0</v>
      </c>
      <c r="T25" s="152">
        <f>IF(ISNA(VLOOKUP(S25,Очки_девушки!$AI$2:$AJ$152,2)),,VLOOKUP(S25,Очки_девушки!$AI$2:$AJ$152,2))</f>
        <v>0</v>
      </c>
      <c r="V25" s="152">
        <f>VLOOKUP(U25,Очки_девушки!$S$2:$T$52,2)</f>
        <v>0</v>
      </c>
    </row>
    <row r="26" spans="1:22" x14ac:dyDescent="0.25">
      <c r="A26" s="163">
        <v>26</v>
      </c>
      <c r="B26" s="163"/>
      <c r="C26" s="163"/>
      <c r="D26" s="163"/>
      <c r="E26" s="163"/>
      <c r="F26" s="168">
        <f t="shared" si="0"/>
        <v>10</v>
      </c>
      <c r="H26" s="152">
        <f>IF(ISNA(VLOOKUP(G26,Очки_девушки!$C$2:$D$94,2)),,VLOOKUP(G26,Очки_девушки!$C$2:$D$94,2))</f>
        <v>0</v>
      </c>
      <c r="J26" s="152">
        <f>IF(ISNA(VLOOKUP(I26,Очки_девушки!$I$2:$J$152,2)),,VLOOKUP(I26,Очки_девушки!$I$2:$J$152,2))</f>
        <v>0</v>
      </c>
      <c r="L26" s="152">
        <f>VLOOKUP(K26,Очки_девушки!$AC$2:$AD$142,2)</f>
        <v>0</v>
      </c>
      <c r="N26" s="152">
        <f>VLOOKUP(M26,Очки_девушки!$O$2:$P$59,2)</f>
        <v>10</v>
      </c>
      <c r="P26" s="152">
        <f>IF(ISNA(VLOOKUP(O26,Очки_девушки!$Q$2:$R$96,2)),,VLOOKUP(O26,Очки_девушки!$Q$2:$R$96,2))</f>
        <v>0</v>
      </c>
      <c r="R26" s="152">
        <f>IF(ISNA(VLOOKUP(Q26,Очки_девушки!$AG$2:$AH$152,2)),,VLOOKUP(Q26,Очки_девушки!$AG$2:$AH$152,2))</f>
        <v>0</v>
      </c>
      <c r="T26" s="152">
        <f>IF(ISNA(VLOOKUP(S26,Очки_девушки!$AI$2:$AJ$152,2)),,VLOOKUP(S26,Очки_девушки!$AI$2:$AJ$152,2))</f>
        <v>0</v>
      </c>
      <c r="V26" s="152">
        <f>VLOOKUP(U26,Очки_девушки!$S$2:$T$52,2)</f>
        <v>0</v>
      </c>
    </row>
    <row r="27" spans="1:22" x14ac:dyDescent="0.25">
      <c r="A27" s="163">
        <v>27</v>
      </c>
      <c r="B27" s="163"/>
      <c r="C27" s="163"/>
      <c r="D27" s="163"/>
      <c r="E27" s="163"/>
      <c r="F27" s="168">
        <f t="shared" si="0"/>
        <v>10</v>
      </c>
      <c r="H27" s="152">
        <f>IF(ISNA(VLOOKUP(G27,Очки_девушки!$C$2:$D$94,2)),,VLOOKUP(G27,Очки_девушки!$C$2:$D$94,2))</f>
        <v>0</v>
      </c>
      <c r="J27" s="152">
        <f>IF(ISNA(VLOOKUP(I27,Очки_девушки!$I$2:$J$152,2)),,VLOOKUP(I27,Очки_девушки!$I$2:$J$152,2))</f>
        <v>0</v>
      </c>
      <c r="L27" s="152">
        <f>VLOOKUP(K27,Очки_девушки!$AC$2:$AD$142,2)</f>
        <v>0</v>
      </c>
      <c r="N27" s="152">
        <f>VLOOKUP(M27,Очки_девушки!$O$2:$P$59,2)</f>
        <v>10</v>
      </c>
      <c r="P27" s="152">
        <f>IF(ISNA(VLOOKUP(O27,Очки_девушки!$Q$2:$R$96,2)),,VLOOKUP(O27,Очки_девушки!$Q$2:$R$96,2))</f>
        <v>0</v>
      </c>
      <c r="R27" s="152">
        <f>IF(ISNA(VLOOKUP(Q27,Очки_девушки!$AG$2:$AH$152,2)),,VLOOKUP(Q27,Очки_девушки!$AG$2:$AH$152,2))</f>
        <v>0</v>
      </c>
      <c r="T27" s="152">
        <f>IF(ISNA(VLOOKUP(S27,Очки_девушки!$AI$2:$AJ$152,2)),,VLOOKUP(S27,Очки_девушки!$AI$2:$AJ$152,2))</f>
        <v>0</v>
      </c>
      <c r="V27" s="152">
        <f>VLOOKUP(U27,Очки_девушки!$S$2:$T$52,2)</f>
        <v>0</v>
      </c>
    </row>
    <row r="28" spans="1:22" x14ac:dyDescent="0.25">
      <c r="A28">
        <v>28</v>
      </c>
      <c r="F28" s="152">
        <f t="shared" si="0"/>
        <v>10</v>
      </c>
      <c r="H28" s="152">
        <f>IF(ISNA(VLOOKUP(G28,Очки_девушки!$C$2:$D$94,2)),,VLOOKUP(G28,Очки_девушки!$C$2:$D$94,2))</f>
        <v>0</v>
      </c>
      <c r="J28" s="152">
        <f>IF(ISNA(VLOOKUP(I28,Очки_девушки!$I$2:$J$152,2)),,VLOOKUP(I28,Очки_девушки!$I$2:$J$152,2))</f>
        <v>0</v>
      </c>
      <c r="L28" s="152">
        <f>VLOOKUP(K28,Очки_девушки!$AC$2:$AD$142,2)</f>
        <v>0</v>
      </c>
      <c r="N28" s="152">
        <f>VLOOKUP(M28,Очки_девушки!$O$2:$P$59,2)</f>
        <v>10</v>
      </c>
      <c r="P28" s="152">
        <f>IF(ISNA(VLOOKUP(O28,Очки_девушки!$Q$2:$R$96,2)),,VLOOKUP(O28,Очки_девушки!$Q$2:$R$96,2))</f>
        <v>0</v>
      </c>
      <c r="R28" s="152">
        <f>IF(ISNA(VLOOKUP(Q28,Очки_девушки!$AG$2:$AH$152,2)),,VLOOKUP(Q28,Очки_девушки!$AG$2:$AH$152,2))</f>
        <v>0</v>
      </c>
      <c r="T28" s="152">
        <f>IF(ISNA(VLOOKUP(S28,Очки_девушки!$AI$2:$AJ$152,2)),,VLOOKUP(S28,Очки_девушки!$AI$2:$AJ$152,2))</f>
        <v>0</v>
      </c>
      <c r="V28" s="152">
        <f>VLOOKUP(U28,Очки_девушки!$S$2:$T$52,2)</f>
        <v>0</v>
      </c>
    </row>
    <row r="29" spans="1:22" x14ac:dyDescent="0.25">
      <c r="A29">
        <v>29</v>
      </c>
      <c r="F29" s="152">
        <f t="shared" si="0"/>
        <v>10</v>
      </c>
      <c r="H29" s="152">
        <f>IF(ISNA(VLOOKUP(G29,Очки_девушки!$C$2:$D$94,2)),,VLOOKUP(G29,Очки_девушки!$C$2:$D$94,2))</f>
        <v>0</v>
      </c>
      <c r="J29" s="152">
        <f>IF(ISNA(VLOOKUP(I29,Очки_девушки!$I$2:$J$152,2)),,VLOOKUP(I29,Очки_девушки!$I$2:$J$152,2))</f>
        <v>0</v>
      </c>
      <c r="L29" s="152">
        <f>VLOOKUP(K29,Очки_девушки!$AC$2:$AD$142,2)</f>
        <v>0</v>
      </c>
      <c r="N29" s="152">
        <f>VLOOKUP(M29,Очки_девушки!$O$2:$P$59,2)</f>
        <v>10</v>
      </c>
      <c r="P29" s="152">
        <f>IF(ISNA(VLOOKUP(O29,Очки_девушки!$Q$2:$R$96,2)),,VLOOKUP(O29,Очки_девушки!$Q$2:$R$96,2))</f>
        <v>0</v>
      </c>
      <c r="R29" s="152">
        <f>IF(ISNA(VLOOKUP(Q29,Очки_девушки!$AG$2:$AH$152,2)),,VLOOKUP(Q29,Очки_девушки!$AG$2:$AH$152,2))</f>
        <v>0</v>
      </c>
      <c r="T29" s="152">
        <f>IF(ISNA(VLOOKUP(S29,Очки_девушки!$AI$2:$AJ$152,2)),,VLOOKUP(S29,Очки_девушки!$AI$2:$AJ$152,2))</f>
        <v>0</v>
      </c>
      <c r="V29" s="152">
        <f>VLOOKUP(U29,Очки_девушки!$S$2:$T$52,2)</f>
        <v>0</v>
      </c>
    </row>
    <row r="30" spans="1:22" x14ac:dyDescent="0.25">
      <c r="A30">
        <v>30</v>
      </c>
      <c r="F30" s="152">
        <f t="shared" si="0"/>
        <v>10</v>
      </c>
      <c r="H30" s="152">
        <f>IF(ISNA(VLOOKUP(G30,Очки_девушки!$C$2:$D$94,2)),,VLOOKUP(G30,Очки_девушки!$C$2:$D$94,2))</f>
        <v>0</v>
      </c>
      <c r="J30" s="152">
        <f>IF(ISNA(VLOOKUP(I30,Очки_девушки!$I$2:$J$152,2)),,VLOOKUP(I30,Очки_девушки!$I$2:$J$152,2))</f>
        <v>0</v>
      </c>
      <c r="L30" s="152">
        <f>VLOOKUP(K30,Очки_девушки!$AC$2:$AD$142,2)</f>
        <v>0</v>
      </c>
      <c r="N30" s="152">
        <f>VLOOKUP(M30,Очки_девушки!$O$2:$P$59,2)</f>
        <v>10</v>
      </c>
      <c r="P30" s="152">
        <f>IF(ISNA(VLOOKUP(O30,Очки_девушки!$Q$2:$R$96,2)),,VLOOKUP(O30,Очки_девушки!$Q$2:$R$96,2))</f>
        <v>0</v>
      </c>
      <c r="R30" s="152">
        <f>IF(ISNA(VLOOKUP(Q30,Очки_девушки!$AG$2:$AH$152,2)),,VLOOKUP(Q30,Очки_девушки!$AG$2:$AH$152,2))</f>
        <v>0</v>
      </c>
      <c r="T30" s="152">
        <f>IF(ISNA(VLOOKUP(S30,Очки_девушки!$AI$2:$AJ$152,2)),,VLOOKUP(S30,Очки_девушки!$AI$2:$AJ$152,2))</f>
        <v>0</v>
      </c>
      <c r="V30" s="152">
        <f>VLOOKUP(U30,Очки_девушки!$S$2:$T$52,2)</f>
        <v>0</v>
      </c>
    </row>
    <row r="31" spans="1:22" x14ac:dyDescent="0.25">
      <c r="A31">
        <v>31</v>
      </c>
      <c r="F31" s="152">
        <f t="shared" si="0"/>
        <v>10</v>
      </c>
      <c r="H31" s="152">
        <f>IF(ISNA(VLOOKUP(G31,Очки_девушки!$C$2:$D$94,2)),,VLOOKUP(G31,Очки_девушки!$C$2:$D$94,2))</f>
        <v>0</v>
      </c>
      <c r="J31" s="152">
        <f>IF(ISNA(VLOOKUP(I31,Очки_девушки!$I$2:$J$152,2)),,VLOOKUP(I31,Очки_девушки!$I$2:$J$152,2))</f>
        <v>0</v>
      </c>
      <c r="L31" s="152">
        <f>VLOOKUP(K31,Очки_девушки!$AC$2:$AD$142,2)</f>
        <v>0</v>
      </c>
      <c r="N31" s="152">
        <f>VLOOKUP(M31,Очки_девушки!$O$2:$P$59,2)</f>
        <v>10</v>
      </c>
      <c r="P31" s="152">
        <f>IF(ISNA(VLOOKUP(O31,Очки_девушки!$Q$2:$R$96,2)),,VLOOKUP(O31,Очки_девушки!$Q$2:$R$96,2))</f>
        <v>0</v>
      </c>
      <c r="R31" s="152">
        <f>IF(ISNA(VLOOKUP(Q31,Очки_девушки!$AG$2:$AH$152,2)),,VLOOKUP(Q31,Очки_девушки!$AG$2:$AH$152,2))</f>
        <v>0</v>
      </c>
      <c r="T31" s="152">
        <f>IF(ISNA(VLOOKUP(S31,Очки_девушки!$AI$2:$AJ$152,2)),,VLOOKUP(S31,Очки_девушки!$AI$2:$AJ$152,2))</f>
        <v>0</v>
      </c>
      <c r="V31" s="152">
        <f>VLOOKUP(U31,Очки_девушки!$S$2:$T$52,2)</f>
        <v>0</v>
      </c>
    </row>
    <row r="32" spans="1:22" x14ac:dyDescent="0.25">
      <c r="A32">
        <v>32</v>
      </c>
      <c r="F32" s="152">
        <f t="shared" si="0"/>
        <v>10</v>
      </c>
      <c r="H32" s="152">
        <f>IF(ISNA(VLOOKUP(G32,Очки_девушки!$C$2:$D$94,2)),,VLOOKUP(G32,Очки_девушки!$C$2:$D$94,2))</f>
        <v>0</v>
      </c>
      <c r="J32" s="152">
        <f>IF(ISNA(VLOOKUP(I32,Очки_девушки!$I$2:$J$152,2)),,VLOOKUP(I32,Очки_девушки!$I$2:$J$152,2))</f>
        <v>0</v>
      </c>
      <c r="L32" s="152">
        <f>VLOOKUP(K32,Очки_девушки!$AC$2:$AD$142,2)</f>
        <v>0</v>
      </c>
      <c r="N32" s="152">
        <f>VLOOKUP(M32,Очки_девушки!$O$2:$P$59,2)</f>
        <v>10</v>
      </c>
      <c r="P32" s="152">
        <f>IF(ISNA(VLOOKUP(O32,Очки_девушки!$Q$2:$R$96,2)),,VLOOKUP(O32,Очки_девушки!$Q$2:$R$96,2))</f>
        <v>0</v>
      </c>
      <c r="R32" s="152">
        <f>IF(ISNA(VLOOKUP(Q32,Очки_девушки!$AG$2:$AH$152,2)),,VLOOKUP(Q32,Очки_девушки!$AG$2:$AH$152,2))</f>
        <v>0</v>
      </c>
      <c r="T32" s="152">
        <f>IF(ISNA(VLOOKUP(S32,Очки_девушки!$AI$2:$AJ$152,2)),,VLOOKUP(S32,Очки_девушки!$AI$2:$AJ$152,2))</f>
        <v>0</v>
      </c>
      <c r="V32" s="152">
        <f>VLOOKUP(U32,Очки_девушки!$S$2:$T$52,2)</f>
        <v>0</v>
      </c>
    </row>
    <row r="33" spans="1:22" x14ac:dyDescent="0.25">
      <c r="A33">
        <v>33</v>
      </c>
      <c r="F33" s="152">
        <f t="shared" si="0"/>
        <v>10</v>
      </c>
      <c r="H33" s="152">
        <f>IF(ISNA(VLOOKUP(G33,Очки_девушки!$C$2:$D$94,2)),,VLOOKUP(G33,Очки_девушки!$C$2:$D$94,2))</f>
        <v>0</v>
      </c>
      <c r="J33" s="152">
        <f>IF(ISNA(VLOOKUP(I33,Очки_девушки!$I$2:$J$152,2)),,VLOOKUP(I33,Очки_девушки!$I$2:$J$152,2))</f>
        <v>0</v>
      </c>
      <c r="L33" s="152">
        <f>VLOOKUP(K33,Очки_девушки!$AC$2:$AD$142,2)</f>
        <v>0</v>
      </c>
      <c r="N33" s="152">
        <f>VLOOKUP(M33,Очки_девушки!$O$2:$P$59,2)</f>
        <v>10</v>
      </c>
      <c r="P33" s="152">
        <f>IF(ISNA(VLOOKUP(O33,Очки_девушки!$Q$2:$R$96,2)),,VLOOKUP(O33,Очки_девушки!$Q$2:$R$96,2))</f>
        <v>0</v>
      </c>
      <c r="R33" s="152">
        <f>IF(ISNA(VLOOKUP(Q33,Очки_девушки!$AG$2:$AH$152,2)),,VLOOKUP(Q33,Очки_девушки!$AG$2:$AH$152,2))</f>
        <v>0</v>
      </c>
      <c r="T33" s="152">
        <f>IF(ISNA(VLOOKUP(S33,Очки_девушки!$AI$2:$AJ$152,2)),,VLOOKUP(S33,Очки_девушки!$AI$2:$AJ$152,2))</f>
        <v>0</v>
      </c>
      <c r="V33" s="152">
        <f>VLOOKUP(U33,Очки_девушки!$S$2:$T$52,2)</f>
        <v>0</v>
      </c>
    </row>
    <row r="34" spans="1:22" x14ac:dyDescent="0.25">
      <c r="A34">
        <v>34</v>
      </c>
      <c r="F34" s="152">
        <f t="shared" si="0"/>
        <v>10</v>
      </c>
      <c r="H34" s="152">
        <f>IF(ISNA(VLOOKUP(G34,Очки_девушки!$C$2:$D$94,2)),,VLOOKUP(G34,Очки_девушки!$C$2:$D$94,2))</f>
        <v>0</v>
      </c>
      <c r="J34" s="152">
        <f>IF(ISNA(VLOOKUP(I34,Очки_девушки!$I$2:$J$152,2)),,VLOOKUP(I34,Очки_девушки!$I$2:$J$152,2))</f>
        <v>0</v>
      </c>
      <c r="L34" s="152">
        <f>VLOOKUP(K34,Очки_девушки!$AC$2:$AD$142,2)</f>
        <v>0</v>
      </c>
      <c r="N34" s="152">
        <f>VLOOKUP(M34,Очки_девушки!$O$2:$P$59,2)</f>
        <v>10</v>
      </c>
      <c r="P34" s="152">
        <f>IF(ISNA(VLOOKUP(O34,Очки_девушки!$Q$2:$R$96,2)),,VLOOKUP(O34,Очки_девушки!$Q$2:$R$96,2))</f>
        <v>0</v>
      </c>
      <c r="R34" s="152">
        <f>IF(ISNA(VLOOKUP(Q34,Очки_девушки!$AG$2:$AH$152,2)),,VLOOKUP(Q34,Очки_девушки!$AG$2:$AH$152,2))</f>
        <v>0</v>
      </c>
      <c r="T34" s="152">
        <f>IF(ISNA(VLOOKUP(S34,Очки_девушки!$AI$2:$AJ$152,2)),,VLOOKUP(S34,Очки_девушки!$AI$2:$AJ$152,2))</f>
        <v>0</v>
      </c>
      <c r="V34" s="152">
        <f>VLOOKUP(U34,Очки_девушки!$S$2:$T$52,2)</f>
        <v>0</v>
      </c>
    </row>
    <row r="35" spans="1:22" x14ac:dyDescent="0.25">
      <c r="A35">
        <v>35</v>
      </c>
      <c r="F35" s="152">
        <f t="shared" si="0"/>
        <v>10</v>
      </c>
      <c r="H35" s="152">
        <f>IF(ISNA(VLOOKUP(G35,Очки_девушки!$C$2:$D$94,2)),,VLOOKUP(G35,Очки_девушки!$C$2:$D$94,2))</f>
        <v>0</v>
      </c>
      <c r="J35" s="152">
        <f>IF(ISNA(VLOOKUP(I35,Очки_девушки!$I$2:$J$152,2)),,VLOOKUP(I35,Очки_девушки!$I$2:$J$152,2))</f>
        <v>0</v>
      </c>
      <c r="L35" s="152">
        <f>VLOOKUP(K35,Очки_девушки!$AC$2:$AD$142,2)</f>
        <v>0</v>
      </c>
      <c r="N35" s="152">
        <f>VLOOKUP(M35,Очки_девушки!$O$2:$P$59,2)</f>
        <v>10</v>
      </c>
      <c r="P35" s="152">
        <f>IF(ISNA(VLOOKUP(O35,Очки_девушки!$Q$2:$R$96,2)),,VLOOKUP(O35,Очки_девушки!$Q$2:$R$96,2))</f>
        <v>0</v>
      </c>
      <c r="R35" s="152">
        <f>IF(ISNA(VLOOKUP(Q35,Очки_девушки!$AG$2:$AH$152,2)),,VLOOKUP(Q35,Очки_девушки!$AG$2:$AH$152,2))</f>
        <v>0</v>
      </c>
      <c r="T35" s="152">
        <f>IF(ISNA(VLOOKUP(S35,Очки_девушки!$AI$2:$AJ$152,2)),,VLOOKUP(S35,Очки_девушки!$AI$2:$AJ$152,2))</f>
        <v>0</v>
      </c>
      <c r="V35" s="152">
        <f>VLOOKUP(U35,Очки_девушки!$S$2:$T$52,2)</f>
        <v>0</v>
      </c>
    </row>
    <row r="36" spans="1:22" x14ac:dyDescent="0.25">
      <c r="A36">
        <v>36</v>
      </c>
      <c r="F36" s="152">
        <f t="shared" ref="F36:F67" si="1">H36+J36+L36+N36+P36+R36+T36+V36</f>
        <v>10</v>
      </c>
      <c r="H36" s="152">
        <f>IF(ISNA(VLOOKUP(G36,Очки_девушки!$C$2:$D$94,2)),,VLOOKUP(G36,Очки_девушки!$C$2:$D$94,2))</f>
        <v>0</v>
      </c>
      <c r="J36" s="152">
        <f>IF(ISNA(VLOOKUP(I36,Очки_девушки!$I$2:$J$152,2)),,VLOOKUP(I36,Очки_девушки!$I$2:$J$152,2))</f>
        <v>0</v>
      </c>
      <c r="L36" s="152">
        <f>VLOOKUP(K36,Очки_девушки!$AC$2:$AD$142,2)</f>
        <v>0</v>
      </c>
      <c r="N36" s="152">
        <f>VLOOKUP(M36,Очки_девушки!$O$2:$P$59,2)</f>
        <v>10</v>
      </c>
      <c r="P36" s="152">
        <f>IF(ISNA(VLOOKUP(O36,Очки_девушки!$Q$2:$R$96,2)),,VLOOKUP(O36,Очки_девушки!$Q$2:$R$96,2))</f>
        <v>0</v>
      </c>
      <c r="R36" s="152">
        <f>IF(ISNA(VLOOKUP(Q36,Очки_девушки!$AG$2:$AH$152,2)),,VLOOKUP(Q36,Очки_девушки!$AG$2:$AH$152,2))</f>
        <v>0</v>
      </c>
      <c r="T36" s="152">
        <f>IF(ISNA(VLOOKUP(S36,Очки_девушки!$AI$2:$AJ$152,2)),,VLOOKUP(S36,Очки_девушки!$AI$2:$AJ$152,2))</f>
        <v>0</v>
      </c>
      <c r="V36" s="152">
        <f>VLOOKUP(U36,Очки_девушки!$S$2:$T$52,2)</f>
        <v>0</v>
      </c>
    </row>
    <row r="37" spans="1:22" x14ac:dyDescent="0.25">
      <c r="A37">
        <v>37</v>
      </c>
      <c r="F37" s="152">
        <f t="shared" si="1"/>
        <v>10</v>
      </c>
      <c r="H37" s="152">
        <f>IF(ISNA(VLOOKUP(G37,Очки_девушки!$C$2:$D$94,2)),,VLOOKUP(G37,Очки_девушки!$C$2:$D$94,2))</f>
        <v>0</v>
      </c>
      <c r="J37" s="152">
        <f>IF(ISNA(VLOOKUP(I37,Очки_девушки!$I$2:$J$152,2)),,VLOOKUP(I37,Очки_девушки!$I$2:$J$152,2))</f>
        <v>0</v>
      </c>
      <c r="L37" s="152">
        <f>VLOOKUP(K37,Очки_девушки!$AC$2:$AD$142,2)</f>
        <v>0</v>
      </c>
      <c r="N37" s="152">
        <f>VLOOKUP(M37,Очки_девушки!$O$2:$P$59,2)</f>
        <v>10</v>
      </c>
      <c r="P37" s="152">
        <f>IF(ISNA(VLOOKUP(O37,Очки_девушки!$Q$2:$R$96,2)),,VLOOKUP(O37,Очки_девушки!$Q$2:$R$96,2))</f>
        <v>0</v>
      </c>
      <c r="R37" s="152">
        <f>IF(ISNA(VLOOKUP(Q37,Очки_девушки!$AG$2:$AH$152,2)),,VLOOKUP(Q37,Очки_девушки!$AG$2:$AH$152,2))</f>
        <v>0</v>
      </c>
      <c r="T37" s="152">
        <f>IF(ISNA(VLOOKUP(S37,Очки_девушки!$AI$2:$AJ$152,2)),,VLOOKUP(S37,Очки_девушки!$AI$2:$AJ$152,2))</f>
        <v>0</v>
      </c>
      <c r="V37" s="152">
        <f>VLOOKUP(U37,Очки_девушки!$S$2:$T$52,2)</f>
        <v>0</v>
      </c>
    </row>
    <row r="38" spans="1:22" x14ac:dyDescent="0.25">
      <c r="A38">
        <v>38</v>
      </c>
      <c r="F38" s="152">
        <f t="shared" si="1"/>
        <v>10</v>
      </c>
      <c r="H38" s="152">
        <f>IF(ISNA(VLOOKUP(G38,Очки_девушки!$C$2:$D$94,2)),,VLOOKUP(G38,Очки_девушки!$C$2:$D$94,2))</f>
        <v>0</v>
      </c>
      <c r="J38" s="152">
        <f>IF(ISNA(VLOOKUP(I38,Очки_девушки!$I$2:$J$152,2)),,VLOOKUP(I38,Очки_девушки!$I$2:$J$152,2))</f>
        <v>0</v>
      </c>
      <c r="L38" s="152">
        <f>VLOOKUP(K38,Очки_девушки!$AC$2:$AD$142,2)</f>
        <v>0</v>
      </c>
      <c r="N38" s="152">
        <f>VLOOKUP(M38,Очки_девушки!$O$2:$P$59,2)</f>
        <v>10</v>
      </c>
      <c r="P38" s="152">
        <f>IF(ISNA(VLOOKUP(O38,Очки_девушки!$Q$2:$R$96,2)),,VLOOKUP(O38,Очки_девушки!$Q$2:$R$96,2))</f>
        <v>0</v>
      </c>
      <c r="R38" s="152">
        <f>IF(ISNA(VLOOKUP(Q38,Очки_девушки!$AG$2:$AH$152,2)),,VLOOKUP(Q38,Очки_девушки!$AG$2:$AH$152,2))</f>
        <v>0</v>
      </c>
      <c r="T38" s="152">
        <f>IF(ISNA(VLOOKUP(S38,Очки_девушки!$AI$2:$AJ$152,2)),,VLOOKUP(S38,Очки_девушки!$AI$2:$AJ$152,2))</f>
        <v>0</v>
      </c>
      <c r="V38" s="152">
        <f>VLOOKUP(U38,Очки_девушки!$S$2:$T$52,2)</f>
        <v>0</v>
      </c>
    </row>
    <row r="39" spans="1:22" x14ac:dyDescent="0.25">
      <c r="A39">
        <v>39</v>
      </c>
      <c r="F39" s="152">
        <f t="shared" si="1"/>
        <v>10</v>
      </c>
      <c r="H39" s="152">
        <f>IF(ISNA(VLOOKUP(G39,Очки_девушки!$C$2:$D$94,2)),,VLOOKUP(G39,Очки_девушки!$C$2:$D$94,2))</f>
        <v>0</v>
      </c>
      <c r="J39" s="152">
        <f>IF(ISNA(VLOOKUP(I39,Очки_девушки!$I$2:$J$152,2)),,VLOOKUP(I39,Очки_девушки!$I$2:$J$152,2))</f>
        <v>0</v>
      </c>
      <c r="L39" s="152">
        <f>VLOOKUP(K39,Очки_девушки!$AC$2:$AD$142,2)</f>
        <v>0</v>
      </c>
      <c r="N39" s="152">
        <f>VLOOKUP(M39,Очки_девушки!$O$2:$P$59,2)</f>
        <v>10</v>
      </c>
      <c r="P39" s="152">
        <f>IF(ISNA(VLOOKUP(O39,Очки_девушки!$Q$2:$R$96,2)),,VLOOKUP(O39,Очки_девушки!$Q$2:$R$96,2))</f>
        <v>0</v>
      </c>
      <c r="R39" s="152">
        <f>IF(ISNA(VLOOKUP(Q39,Очки_девушки!$AG$2:$AH$152,2)),,VLOOKUP(Q39,Очки_девушки!$AG$2:$AH$152,2))</f>
        <v>0</v>
      </c>
      <c r="T39" s="152">
        <f>IF(ISNA(VLOOKUP(S39,Очки_девушки!$AI$2:$AJ$152,2)),,VLOOKUP(S39,Очки_девушки!$AI$2:$AJ$152,2))</f>
        <v>0</v>
      </c>
      <c r="V39" s="152">
        <f>VLOOKUP(U39,Очки_девушки!$S$2:$T$52,2)</f>
        <v>0</v>
      </c>
    </row>
    <row r="40" spans="1:22" x14ac:dyDescent="0.25">
      <c r="A40">
        <v>40</v>
      </c>
      <c r="F40" s="152">
        <f t="shared" si="1"/>
        <v>10</v>
      </c>
      <c r="H40" s="152">
        <f>IF(ISNA(VLOOKUP(G40,Очки_девушки!$C$2:$D$94,2)),,VLOOKUP(G40,Очки_девушки!$C$2:$D$94,2))</f>
        <v>0</v>
      </c>
      <c r="J40" s="152">
        <f>IF(ISNA(VLOOKUP(I40,Очки_девушки!$I$2:$J$152,2)),,VLOOKUP(I40,Очки_девушки!$I$2:$J$152,2))</f>
        <v>0</v>
      </c>
      <c r="L40" s="152">
        <f>VLOOKUP(K40,Очки_девушки!$AC$2:$AD$142,2)</f>
        <v>0</v>
      </c>
      <c r="N40" s="152">
        <f>VLOOKUP(M40,Очки_девушки!$O$2:$P$59,2)</f>
        <v>10</v>
      </c>
      <c r="P40" s="152">
        <f>IF(ISNA(VLOOKUP(O40,Очки_девушки!$Q$2:$R$96,2)),,VLOOKUP(O40,Очки_девушки!$Q$2:$R$96,2))</f>
        <v>0</v>
      </c>
      <c r="R40" s="152">
        <f>IF(ISNA(VLOOKUP(Q40,Очки_девушки!$AG$2:$AH$152,2)),,VLOOKUP(Q40,Очки_девушки!$AG$2:$AH$152,2))</f>
        <v>0</v>
      </c>
      <c r="T40" s="152">
        <f>IF(ISNA(VLOOKUP(S40,Очки_девушки!$AI$2:$AJ$152,2)),,VLOOKUP(S40,Очки_девушки!$AI$2:$AJ$152,2))</f>
        <v>0</v>
      </c>
      <c r="V40" s="152">
        <f>VLOOKUP(U40,Очки_девушки!$S$2:$T$52,2)</f>
        <v>0</v>
      </c>
    </row>
    <row r="41" spans="1:22" x14ac:dyDescent="0.25">
      <c r="A41">
        <v>41</v>
      </c>
      <c r="F41" s="152">
        <f t="shared" si="1"/>
        <v>10</v>
      </c>
      <c r="H41" s="152">
        <f>IF(ISNA(VLOOKUP(G41,Очки_девушки!$C$2:$D$94,2)),,VLOOKUP(G41,Очки_девушки!$C$2:$D$94,2))</f>
        <v>0</v>
      </c>
      <c r="J41" s="152">
        <f>IF(ISNA(VLOOKUP(I41,Очки_девушки!$I$2:$J$152,2)),,VLOOKUP(I41,Очки_девушки!$I$2:$J$152,2))</f>
        <v>0</v>
      </c>
      <c r="L41" s="152">
        <f>VLOOKUP(K41,Очки_девушки!$AC$2:$AD$142,2)</f>
        <v>0</v>
      </c>
      <c r="N41" s="152">
        <f>VLOOKUP(M41,Очки_девушки!$O$2:$P$59,2)</f>
        <v>10</v>
      </c>
      <c r="P41" s="152">
        <f>IF(ISNA(VLOOKUP(O41,Очки_девушки!$Q$2:$R$96,2)),,VLOOKUP(O41,Очки_девушки!$Q$2:$R$96,2))</f>
        <v>0</v>
      </c>
      <c r="R41" s="152">
        <f>IF(ISNA(VLOOKUP(Q41,Очки_девушки!$AG$2:$AH$152,2)),,VLOOKUP(Q41,Очки_девушки!$AG$2:$AH$152,2))</f>
        <v>0</v>
      </c>
      <c r="T41" s="152">
        <f>IF(ISNA(VLOOKUP(S41,Очки_девушки!$AI$2:$AJ$152,2)),,VLOOKUP(S41,Очки_девушки!$AI$2:$AJ$152,2))</f>
        <v>0</v>
      </c>
      <c r="V41" s="152">
        <f>VLOOKUP(U41,Очки_девушки!$S$2:$T$52,2)</f>
        <v>0</v>
      </c>
    </row>
    <row r="42" spans="1:22" x14ac:dyDescent="0.25">
      <c r="A42">
        <v>42</v>
      </c>
      <c r="F42" s="152">
        <f t="shared" si="1"/>
        <v>10</v>
      </c>
      <c r="H42" s="152">
        <f>IF(ISNA(VLOOKUP(G42,Очки_девушки!$C$2:$D$94,2)),,VLOOKUP(G42,Очки_девушки!$C$2:$D$94,2))</f>
        <v>0</v>
      </c>
      <c r="J42" s="152">
        <f>IF(ISNA(VLOOKUP(I42,Очки_девушки!$I$2:$J$152,2)),,VLOOKUP(I42,Очки_девушки!$I$2:$J$152,2))</f>
        <v>0</v>
      </c>
      <c r="L42" s="152">
        <f>VLOOKUP(K42,Очки_девушки!$AC$2:$AD$142,2)</f>
        <v>0</v>
      </c>
      <c r="N42" s="152">
        <f>VLOOKUP(M42,Очки_девушки!$O$2:$P$59,2)</f>
        <v>10</v>
      </c>
      <c r="P42" s="152">
        <f>IF(ISNA(VLOOKUP(O42,Очки_девушки!$Q$2:$R$96,2)),,VLOOKUP(O42,Очки_девушки!$Q$2:$R$96,2))</f>
        <v>0</v>
      </c>
      <c r="R42" s="152">
        <f>IF(ISNA(VLOOKUP(Q42,Очки_девушки!$AG$2:$AH$152,2)),,VLOOKUP(Q42,Очки_девушки!$AG$2:$AH$152,2))</f>
        <v>0</v>
      </c>
      <c r="T42" s="152">
        <f>IF(ISNA(VLOOKUP(S42,Очки_девушки!$AI$2:$AJ$152,2)),,VLOOKUP(S42,Очки_девушки!$AI$2:$AJ$152,2))</f>
        <v>0</v>
      </c>
      <c r="V42" s="152">
        <f>VLOOKUP(U42,Очки_девушки!$S$2:$T$52,2)</f>
        <v>0</v>
      </c>
    </row>
    <row r="43" spans="1:22" x14ac:dyDescent="0.25">
      <c r="A43">
        <v>43</v>
      </c>
      <c r="F43" s="152">
        <f t="shared" si="1"/>
        <v>10</v>
      </c>
      <c r="H43" s="152">
        <f>IF(ISNA(VLOOKUP(G43,Очки_девушки!$C$2:$D$94,2)),,VLOOKUP(G43,Очки_девушки!$C$2:$D$94,2))</f>
        <v>0</v>
      </c>
      <c r="J43" s="152">
        <f>IF(ISNA(VLOOKUP(I43,Очки_девушки!$I$2:$J$152,2)),,VLOOKUP(I43,Очки_девушки!$I$2:$J$152,2))</f>
        <v>0</v>
      </c>
      <c r="L43" s="152">
        <f>VLOOKUP(K43,Очки_девушки!$AC$2:$AD$142,2)</f>
        <v>0</v>
      </c>
      <c r="N43" s="152">
        <f>VLOOKUP(M43,Очки_девушки!$O$2:$P$59,2)</f>
        <v>10</v>
      </c>
      <c r="P43" s="152">
        <f>IF(ISNA(VLOOKUP(O43,Очки_девушки!$Q$2:$R$96,2)),,VLOOKUP(O43,Очки_девушки!$Q$2:$R$96,2))</f>
        <v>0</v>
      </c>
      <c r="R43" s="152">
        <f>IF(ISNA(VLOOKUP(Q43,Очки_девушки!$AG$2:$AH$152,2)),,VLOOKUP(Q43,Очки_девушки!$AG$2:$AH$152,2))</f>
        <v>0</v>
      </c>
      <c r="T43" s="152">
        <f>IF(ISNA(VLOOKUP(S43,Очки_девушки!$AI$2:$AJ$152,2)),,VLOOKUP(S43,Очки_девушки!$AI$2:$AJ$152,2))</f>
        <v>0</v>
      </c>
      <c r="V43" s="152">
        <f>VLOOKUP(U43,Очки_девушки!$S$2:$T$52,2)</f>
        <v>0</v>
      </c>
    </row>
    <row r="44" spans="1:22" x14ac:dyDescent="0.25">
      <c r="A44">
        <v>44</v>
      </c>
      <c r="F44" s="152">
        <f t="shared" si="1"/>
        <v>10</v>
      </c>
      <c r="H44" s="152">
        <f>IF(ISNA(VLOOKUP(G44,Очки_девушки!$C$2:$D$94,2)),,VLOOKUP(G44,Очки_девушки!$C$2:$D$94,2))</f>
        <v>0</v>
      </c>
      <c r="J44" s="152">
        <f>IF(ISNA(VLOOKUP(I44,Очки_девушки!$I$2:$J$152,2)),,VLOOKUP(I44,Очки_девушки!$I$2:$J$152,2))</f>
        <v>0</v>
      </c>
      <c r="L44" s="152">
        <f>VLOOKUP(K44,Очки_девушки!$AC$2:$AD$142,2)</f>
        <v>0</v>
      </c>
      <c r="N44" s="152">
        <f>VLOOKUP(M44,Очки_девушки!$O$2:$P$59,2)</f>
        <v>10</v>
      </c>
      <c r="P44" s="152">
        <f>IF(ISNA(VLOOKUP(O44,Очки_девушки!$Q$2:$R$96,2)),,VLOOKUP(O44,Очки_девушки!$Q$2:$R$96,2))</f>
        <v>0</v>
      </c>
      <c r="R44" s="152">
        <f>IF(ISNA(VLOOKUP(Q44,Очки_девушки!$AG$2:$AH$152,2)),,VLOOKUP(Q44,Очки_девушки!$AG$2:$AH$152,2))</f>
        <v>0</v>
      </c>
      <c r="T44" s="152">
        <f>IF(ISNA(VLOOKUP(S44,Очки_девушки!$AI$2:$AJ$152,2)),,VLOOKUP(S44,Очки_девушки!$AI$2:$AJ$152,2))</f>
        <v>0</v>
      </c>
      <c r="V44" s="152">
        <f>VLOOKUP(U44,Очки_девушки!$S$2:$T$52,2)</f>
        <v>0</v>
      </c>
    </row>
    <row r="45" spans="1:22" x14ac:dyDescent="0.25">
      <c r="A45">
        <v>45</v>
      </c>
      <c r="F45" s="152">
        <f t="shared" si="1"/>
        <v>10</v>
      </c>
      <c r="H45" s="152">
        <f>IF(ISNA(VLOOKUP(G45,Очки_девушки!$C$2:$D$94,2)),,VLOOKUP(G45,Очки_девушки!$C$2:$D$94,2))</f>
        <v>0</v>
      </c>
      <c r="J45" s="152">
        <f>IF(ISNA(VLOOKUP(I45,Очки_девушки!$I$2:$J$152,2)),,VLOOKUP(I45,Очки_девушки!$I$2:$J$152,2))</f>
        <v>0</v>
      </c>
      <c r="L45" s="152">
        <f>VLOOKUP(K45,Очки_девушки!$AC$2:$AD$142,2)</f>
        <v>0</v>
      </c>
      <c r="N45" s="152">
        <f>VLOOKUP(M45,Очки_девушки!$O$2:$P$59,2)</f>
        <v>10</v>
      </c>
      <c r="P45" s="152">
        <f>IF(ISNA(VLOOKUP(O45,Очки_девушки!$Q$2:$R$96,2)),,VLOOKUP(O45,Очки_девушки!$Q$2:$R$96,2))</f>
        <v>0</v>
      </c>
      <c r="R45" s="152">
        <f>IF(ISNA(VLOOKUP(Q45,Очки_девушки!$AG$2:$AH$152,2)),,VLOOKUP(Q45,Очки_девушки!$AG$2:$AH$152,2))</f>
        <v>0</v>
      </c>
      <c r="T45" s="152">
        <f>IF(ISNA(VLOOKUP(S45,Очки_девушки!$AI$2:$AJ$152,2)),,VLOOKUP(S45,Очки_девушки!$AI$2:$AJ$152,2))</f>
        <v>0</v>
      </c>
      <c r="V45" s="152">
        <f>VLOOKUP(U45,Очки_девушки!$S$2:$T$52,2)</f>
        <v>0</v>
      </c>
    </row>
    <row r="46" spans="1:22" x14ac:dyDescent="0.25">
      <c r="A46">
        <v>46</v>
      </c>
      <c r="F46" s="152">
        <f t="shared" si="1"/>
        <v>10</v>
      </c>
      <c r="H46" s="152">
        <f>IF(ISNA(VLOOKUP(G46,Очки_девушки!$C$2:$D$94,2)),,VLOOKUP(G46,Очки_девушки!$C$2:$D$94,2))</f>
        <v>0</v>
      </c>
      <c r="J46" s="152">
        <f>IF(ISNA(VLOOKUP(I46,Очки_девушки!$I$2:$J$152,2)),,VLOOKUP(I46,Очки_девушки!$I$2:$J$152,2))</f>
        <v>0</v>
      </c>
      <c r="L46" s="152">
        <f>VLOOKUP(K46,Очки_девушки!$AC$2:$AD$142,2)</f>
        <v>0</v>
      </c>
      <c r="N46" s="152">
        <f>VLOOKUP(M46,Очки_девушки!$O$2:$P$59,2)</f>
        <v>10</v>
      </c>
      <c r="P46" s="152">
        <f>IF(ISNA(VLOOKUP(O46,Очки_девушки!$Q$2:$R$96,2)),,VLOOKUP(O46,Очки_девушки!$Q$2:$R$96,2))</f>
        <v>0</v>
      </c>
      <c r="R46" s="152">
        <f>IF(ISNA(VLOOKUP(Q46,Очки_девушки!$AG$2:$AH$152,2)),,VLOOKUP(Q46,Очки_девушки!$AG$2:$AH$152,2))</f>
        <v>0</v>
      </c>
      <c r="T46" s="152">
        <f>IF(ISNA(VLOOKUP(S46,Очки_девушки!$AI$2:$AJ$152,2)),,VLOOKUP(S46,Очки_девушки!$AI$2:$AJ$152,2))</f>
        <v>0</v>
      </c>
      <c r="V46" s="152">
        <f>VLOOKUP(U46,Очки_девушки!$S$2:$T$52,2)</f>
        <v>0</v>
      </c>
    </row>
    <row r="47" spans="1:22" x14ac:dyDescent="0.25">
      <c r="A47">
        <v>47</v>
      </c>
      <c r="F47" s="152">
        <f t="shared" si="1"/>
        <v>10</v>
      </c>
      <c r="H47" s="152">
        <f>IF(ISNA(VLOOKUP(G47,Очки_девушки!$C$2:$D$94,2)),,VLOOKUP(G47,Очки_девушки!$C$2:$D$94,2))</f>
        <v>0</v>
      </c>
      <c r="J47" s="152">
        <f>IF(ISNA(VLOOKUP(I47,Очки_девушки!$I$2:$J$152,2)),,VLOOKUP(I47,Очки_девушки!$I$2:$J$152,2))</f>
        <v>0</v>
      </c>
      <c r="L47" s="152">
        <f>VLOOKUP(K47,Очки_девушки!$AC$2:$AD$142,2)</f>
        <v>0</v>
      </c>
      <c r="N47" s="152">
        <f>VLOOKUP(M47,Очки_девушки!$O$2:$P$59,2)</f>
        <v>10</v>
      </c>
      <c r="P47" s="152">
        <f>IF(ISNA(VLOOKUP(O47,Очки_девушки!$Q$2:$R$96,2)),,VLOOKUP(O47,Очки_девушки!$Q$2:$R$96,2))</f>
        <v>0</v>
      </c>
      <c r="R47" s="152">
        <f>IF(ISNA(VLOOKUP(Q47,Очки_девушки!$AG$2:$AH$152,2)),,VLOOKUP(Q47,Очки_девушки!$AG$2:$AH$152,2))</f>
        <v>0</v>
      </c>
      <c r="T47" s="152">
        <f>IF(ISNA(VLOOKUP(S47,Очки_девушки!$AI$2:$AJ$152,2)),,VLOOKUP(S47,Очки_девушки!$AI$2:$AJ$152,2))</f>
        <v>0</v>
      </c>
      <c r="V47" s="152">
        <f>VLOOKUP(U47,Очки_девушки!$S$2:$T$52,2)</f>
        <v>0</v>
      </c>
    </row>
    <row r="48" spans="1:22" x14ac:dyDescent="0.25">
      <c r="A48">
        <v>48</v>
      </c>
      <c r="F48" s="152">
        <f t="shared" si="1"/>
        <v>10</v>
      </c>
      <c r="H48" s="152">
        <f>IF(ISNA(VLOOKUP(G48,Очки_девушки!$C$2:$D$94,2)),,VLOOKUP(G48,Очки_девушки!$C$2:$D$94,2))</f>
        <v>0</v>
      </c>
      <c r="J48" s="152">
        <f>IF(ISNA(VLOOKUP(I48,Очки_девушки!$I$2:$J$152,2)),,VLOOKUP(I48,Очки_девушки!$I$2:$J$152,2))</f>
        <v>0</v>
      </c>
      <c r="L48" s="152">
        <f>VLOOKUP(K48,Очки_девушки!$AC$2:$AD$142,2)</f>
        <v>0</v>
      </c>
      <c r="N48" s="152">
        <f>VLOOKUP(M48,Очки_девушки!$O$2:$P$59,2)</f>
        <v>10</v>
      </c>
      <c r="P48" s="152">
        <f>IF(ISNA(VLOOKUP(O48,Очки_девушки!$Q$2:$R$96,2)),,VLOOKUP(O48,Очки_девушки!$Q$2:$R$96,2))</f>
        <v>0</v>
      </c>
      <c r="R48" s="152">
        <f>IF(ISNA(VLOOKUP(Q48,Очки_девушки!$AG$2:$AH$152,2)),,VLOOKUP(Q48,Очки_девушки!$AG$2:$AH$152,2))</f>
        <v>0</v>
      </c>
      <c r="T48" s="152">
        <f>IF(ISNA(VLOOKUP(S48,Очки_девушки!$AI$2:$AJ$152,2)),,VLOOKUP(S48,Очки_девушки!$AI$2:$AJ$152,2))</f>
        <v>0</v>
      </c>
      <c r="V48" s="152">
        <f>VLOOKUP(U48,Очки_девушки!$S$2:$T$52,2)</f>
        <v>0</v>
      </c>
    </row>
    <row r="49" spans="1:22" x14ac:dyDescent="0.25">
      <c r="A49">
        <v>49</v>
      </c>
      <c r="F49" s="152">
        <f t="shared" si="1"/>
        <v>10</v>
      </c>
      <c r="H49" s="152">
        <f>IF(ISNA(VLOOKUP(G49,Очки_девушки!$C$2:$D$94,2)),,VLOOKUP(G49,Очки_девушки!$C$2:$D$94,2))</f>
        <v>0</v>
      </c>
      <c r="J49" s="152">
        <f>IF(ISNA(VLOOKUP(I49,Очки_девушки!$I$2:$J$152,2)),,VLOOKUP(I49,Очки_девушки!$I$2:$J$152,2))</f>
        <v>0</v>
      </c>
      <c r="L49" s="152">
        <f>VLOOKUP(K49,Очки_девушки!$AC$2:$AD$142,2)</f>
        <v>0</v>
      </c>
      <c r="N49" s="152">
        <f>VLOOKUP(M49,Очки_девушки!$O$2:$P$59,2)</f>
        <v>10</v>
      </c>
      <c r="P49" s="152">
        <f>IF(ISNA(VLOOKUP(O49,Очки_девушки!$Q$2:$R$96,2)),,VLOOKUP(O49,Очки_девушки!$Q$2:$R$96,2))</f>
        <v>0</v>
      </c>
      <c r="R49" s="152">
        <f>IF(ISNA(VLOOKUP(Q49,Очки_девушки!$AG$2:$AH$152,2)),,VLOOKUP(Q49,Очки_девушки!$AG$2:$AH$152,2))</f>
        <v>0</v>
      </c>
      <c r="T49" s="152">
        <f>IF(ISNA(VLOOKUP(S49,Очки_девушки!$AI$2:$AJ$152,2)),,VLOOKUP(S49,Очки_девушки!$AI$2:$AJ$152,2))</f>
        <v>0</v>
      </c>
      <c r="V49" s="152">
        <f>VLOOKUP(U49,Очки_девушки!$S$2:$T$52,2)</f>
        <v>0</v>
      </c>
    </row>
    <row r="50" spans="1:22" x14ac:dyDescent="0.25">
      <c r="A50">
        <v>50</v>
      </c>
      <c r="F50" s="152">
        <f t="shared" si="1"/>
        <v>10</v>
      </c>
      <c r="H50" s="152">
        <f>IF(ISNA(VLOOKUP(G50,Очки_девушки!$C$2:$D$94,2)),,VLOOKUP(G50,Очки_девушки!$C$2:$D$94,2))</f>
        <v>0</v>
      </c>
      <c r="J50" s="152">
        <f>IF(ISNA(VLOOKUP(I50,Очки_девушки!$I$2:$J$152,2)),,VLOOKUP(I50,Очки_девушки!$I$2:$J$152,2))</f>
        <v>0</v>
      </c>
      <c r="L50" s="152">
        <f>VLOOKUP(K50,Очки_девушки!$AC$2:$AD$142,2)</f>
        <v>0</v>
      </c>
      <c r="N50" s="152">
        <f>VLOOKUP(M50,Очки_девушки!$O$2:$P$59,2)</f>
        <v>10</v>
      </c>
      <c r="P50" s="152">
        <f>IF(ISNA(VLOOKUP(O50,Очки_девушки!$Q$2:$R$96,2)),,VLOOKUP(O50,Очки_девушки!$Q$2:$R$96,2))</f>
        <v>0</v>
      </c>
      <c r="R50" s="152">
        <f>IF(ISNA(VLOOKUP(Q50,Очки_девушки!$AG$2:$AH$152,2)),,VLOOKUP(Q50,Очки_девушки!$AG$2:$AH$152,2))</f>
        <v>0</v>
      </c>
      <c r="T50" s="152">
        <f>IF(ISNA(VLOOKUP(S50,Очки_девушки!$AI$2:$AJ$152,2)),,VLOOKUP(S50,Очки_девушки!$AI$2:$AJ$152,2))</f>
        <v>0</v>
      </c>
      <c r="V50" s="152">
        <f>VLOOKUP(U50,Очки_девушки!$S$2:$T$52,2)</f>
        <v>0</v>
      </c>
    </row>
    <row r="51" spans="1:22" x14ac:dyDescent="0.25">
      <c r="A51">
        <v>51</v>
      </c>
      <c r="F51" s="152">
        <f t="shared" si="1"/>
        <v>10</v>
      </c>
      <c r="H51" s="152">
        <f>IF(ISNA(VLOOKUP(G51,Очки_девушки!$C$2:$D$94,2)),,VLOOKUP(G51,Очки_девушки!$C$2:$D$94,2))</f>
        <v>0</v>
      </c>
      <c r="J51" s="152">
        <f>IF(ISNA(VLOOKUP(I51,Очки_девушки!$I$2:$J$152,2)),,VLOOKUP(I51,Очки_девушки!$I$2:$J$152,2))</f>
        <v>0</v>
      </c>
      <c r="L51" s="152">
        <f>VLOOKUP(K51,Очки_девушки!$AC$2:$AD$142,2)</f>
        <v>0</v>
      </c>
      <c r="N51" s="152">
        <f>VLOOKUP(M51,Очки_девушки!$O$2:$P$59,2)</f>
        <v>10</v>
      </c>
      <c r="P51" s="152">
        <f>IF(ISNA(VLOOKUP(O51,Очки_девушки!$Q$2:$R$96,2)),,VLOOKUP(O51,Очки_девушки!$Q$2:$R$96,2))</f>
        <v>0</v>
      </c>
      <c r="R51" s="152">
        <f>IF(ISNA(VLOOKUP(Q51,Очки_девушки!$AG$2:$AH$152,2)),,VLOOKUP(Q51,Очки_девушки!$AG$2:$AH$152,2))</f>
        <v>0</v>
      </c>
      <c r="T51" s="152">
        <f>IF(ISNA(VLOOKUP(S51,Очки_девушки!$AI$2:$AJ$152,2)),,VLOOKUP(S51,Очки_девушки!$AI$2:$AJ$152,2))</f>
        <v>0</v>
      </c>
      <c r="V51" s="152">
        <f>VLOOKUP(U51,Очки_девушки!$S$2:$T$52,2)</f>
        <v>0</v>
      </c>
    </row>
    <row r="52" spans="1:22" x14ac:dyDescent="0.25">
      <c r="A52">
        <v>52</v>
      </c>
      <c r="F52" s="152">
        <f t="shared" si="1"/>
        <v>10</v>
      </c>
      <c r="H52" s="152">
        <f>IF(ISNA(VLOOKUP(G52,Очки_девушки!$C$2:$D$94,2)),,VLOOKUP(G52,Очки_девушки!$C$2:$D$94,2))</f>
        <v>0</v>
      </c>
      <c r="J52" s="152">
        <f>IF(ISNA(VLOOKUP(I52,Очки_девушки!$I$2:$J$152,2)),,VLOOKUP(I52,Очки_девушки!$I$2:$J$152,2))</f>
        <v>0</v>
      </c>
      <c r="L52" s="152">
        <f>VLOOKUP(K52,Очки_девушки!$AC$2:$AD$142,2)</f>
        <v>0</v>
      </c>
      <c r="N52" s="152">
        <f>VLOOKUP(M52,Очки_девушки!$O$2:$P$59,2)</f>
        <v>10</v>
      </c>
      <c r="P52" s="152">
        <f>IF(ISNA(VLOOKUP(O52,Очки_девушки!$Q$2:$R$96,2)),,VLOOKUP(O52,Очки_девушки!$Q$2:$R$96,2))</f>
        <v>0</v>
      </c>
      <c r="R52" s="152">
        <f>IF(ISNA(VLOOKUP(Q52,Очки_девушки!$AG$2:$AH$152,2)),,VLOOKUP(Q52,Очки_девушки!$AG$2:$AH$152,2))</f>
        <v>0</v>
      </c>
      <c r="T52" s="152">
        <f>IF(ISNA(VLOOKUP(S52,Очки_девушки!$AI$2:$AJ$152,2)),,VLOOKUP(S52,Очки_девушки!$AI$2:$AJ$152,2))</f>
        <v>0</v>
      </c>
      <c r="V52" s="152">
        <f>VLOOKUP(U52,Очки_девушки!$S$2:$T$52,2)</f>
        <v>0</v>
      </c>
    </row>
    <row r="53" spans="1:22" x14ac:dyDescent="0.25">
      <c r="A53">
        <v>53</v>
      </c>
      <c r="F53" s="152">
        <f t="shared" si="1"/>
        <v>10</v>
      </c>
      <c r="H53" s="152">
        <f>IF(ISNA(VLOOKUP(G53,Очки_девушки!$C$2:$D$94,2)),,VLOOKUP(G53,Очки_девушки!$C$2:$D$94,2))</f>
        <v>0</v>
      </c>
      <c r="J53" s="152">
        <f>IF(ISNA(VLOOKUP(I53,Очки_девушки!$I$2:$J$152,2)),,VLOOKUP(I53,Очки_девушки!$I$2:$J$152,2))</f>
        <v>0</v>
      </c>
      <c r="L53" s="152">
        <f>VLOOKUP(K53,Очки_девушки!$AC$2:$AD$142,2)</f>
        <v>0</v>
      </c>
      <c r="N53" s="152">
        <f>VLOOKUP(M53,Очки_девушки!$O$2:$P$59,2)</f>
        <v>10</v>
      </c>
      <c r="P53" s="152">
        <f>IF(ISNA(VLOOKUP(O53,Очки_девушки!$Q$2:$R$96,2)),,VLOOKUP(O53,Очки_девушки!$Q$2:$R$96,2))</f>
        <v>0</v>
      </c>
      <c r="R53" s="152">
        <f>IF(ISNA(VLOOKUP(Q53,Очки_девушки!$AG$2:$AH$152,2)),,VLOOKUP(Q53,Очки_девушки!$AG$2:$AH$152,2))</f>
        <v>0</v>
      </c>
      <c r="T53" s="152">
        <f>IF(ISNA(VLOOKUP(S53,Очки_девушки!$AI$2:$AJ$152,2)),,VLOOKUP(S53,Очки_девушки!$AI$2:$AJ$152,2))</f>
        <v>0</v>
      </c>
      <c r="V53" s="152">
        <f>VLOOKUP(U53,Очки_девушки!$S$2:$T$52,2)</f>
        <v>0</v>
      </c>
    </row>
    <row r="54" spans="1:22" x14ac:dyDescent="0.25">
      <c r="A54">
        <v>54</v>
      </c>
      <c r="F54" s="152">
        <f t="shared" si="1"/>
        <v>10</v>
      </c>
      <c r="H54" s="152">
        <f>IF(ISNA(VLOOKUP(G54,Очки_девушки!$C$2:$D$94,2)),,VLOOKUP(G54,Очки_девушки!$C$2:$D$94,2))</f>
        <v>0</v>
      </c>
      <c r="J54" s="152">
        <f>IF(ISNA(VLOOKUP(I54,Очки_девушки!$I$2:$J$152,2)),,VLOOKUP(I54,Очки_девушки!$I$2:$J$152,2))</f>
        <v>0</v>
      </c>
      <c r="L54" s="152">
        <f>VLOOKUP(K54,Очки_девушки!$AC$2:$AD$142,2)</f>
        <v>0</v>
      </c>
      <c r="N54" s="152">
        <f>VLOOKUP(M54,Очки_девушки!$O$2:$P$59,2)</f>
        <v>10</v>
      </c>
      <c r="P54" s="152">
        <f>IF(ISNA(VLOOKUP(O54,Очки_девушки!$Q$2:$R$96,2)),,VLOOKUP(O54,Очки_девушки!$Q$2:$R$96,2))</f>
        <v>0</v>
      </c>
      <c r="R54" s="152">
        <f>IF(ISNA(VLOOKUP(Q54,Очки_девушки!$AG$2:$AH$152,2)),,VLOOKUP(Q54,Очки_девушки!$AG$2:$AH$152,2))</f>
        <v>0</v>
      </c>
      <c r="T54" s="152">
        <f>IF(ISNA(VLOOKUP(S54,Очки_девушки!$AI$2:$AJ$152,2)),,VLOOKUP(S54,Очки_девушки!$AI$2:$AJ$152,2))</f>
        <v>0</v>
      </c>
      <c r="V54" s="152">
        <f>VLOOKUP(U54,Очки_девушки!$S$2:$T$52,2)</f>
        <v>0</v>
      </c>
    </row>
    <row r="55" spans="1:22" x14ac:dyDescent="0.25">
      <c r="A55">
        <v>55</v>
      </c>
      <c r="F55" s="152">
        <f t="shared" si="1"/>
        <v>10</v>
      </c>
      <c r="H55" s="152">
        <f>IF(ISNA(VLOOKUP(G55,Очки_девушки!$C$2:$D$94,2)),,VLOOKUP(G55,Очки_девушки!$C$2:$D$94,2))</f>
        <v>0</v>
      </c>
      <c r="J55" s="152">
        <f>IF(ISNA(VLOOKUP(I55,Очки_девушки!$I$2:$J$152,2)),,VLOOKUP(I55,Очки_девушки!$I$2:$J$152,2))</f>
        <v>0</v>
      </c>
      <c r="L55" s="152">
        <f>VLOOKUP(K55,Очки_девушки!$AC$2:$AD$142,2)</f>
        <v>0</v>
      </c>
      <c r="N55" s="152">
        <f>VLOOKUP(M55,Очки_девушки!$O$2:$P$59,2)</f>
        <v>10</v>
      </c>
      <c r="P55" s="152">
        <f>IF(ISNA(VLOOKUP(O55,Очки_девушки!$Q$2:$R$96,2)),,VLOOKUP(O55,Очки_девушки!$Q$2:$R$96,2))</f>
        <v>0</v>
      </c>
      <c r="R55" s="152">
        <f>IF(ISNA(VLOOKUP(Q55,Очки_девушки!$AG$2:$AH$152,2)),,VLOOKUP(Q55,Очки_девушки!$AG$2:$AH$152,2))</f>
        <v>0</v>
      </c>
      <c r="T55" s="152">
        <f>IF(ISNA(VLOOKUP(S55,Очки_девушки!$AI$2:$AJ$152,2)),,VLOOKUP(S55,Очки_девушки!$AI$2:$AJ$152,2))</f>
        <v>0</v>
      </c>
      <c r="V55" s="152">
        <f>VLOOKUP(U55,Очки_девушки!$S$2:$T$52,2)</f>
        <v>0</v>
      </c>
    </row>
    <row r="56" spans="1:22" x14ac:dyDescent="0.25">
      <c r="A56">
        <v>56</v>
      </c>
      <c r="F56" s="152">
        <f t="shared" si="1"/>
        <v>10</v>
      </c>
      <c r="H56" s="152">
        <f>IF(ISNA(VLOOKUP(G56,Очки_девушки!$C$2:$D$94,2)),,VLOOKUP(G56,Очки_девушки!$C$2:$D$94,2))</f>
        <v>0</v>
      </c>
      <c r="J56" s="152">
        <f>IF(ISNA(VLOOKUP(I56,Очки_девушки!$I$2:$J$152,2)),,VLOOKUP(I56,Очки_девушки!$I$2:$J$152,2))</f>
        <v>0</v>
      </c>
      <c r="L56" s="152">
        <f>VLOOKUP(K56,Очки_девушки!$AC$2:$AD$142,2)</f>
        <v>0</v>
      </c>
      <c r="N56" s="152">
        <f>VLOOKUP(M56,Очки_девушки!$O$2:$P$59,2)</f>
        <v>10</v>
      </c>
      <c r="P56" s="152">
        <f>IF(ISNA(VLOOKUP(O56,Очки_девушки!$Q$2:$R$96,2)),,VLOOKUP(O56,Очки_девушки!$Q$2:$R$96,2))</f>
        <v>0</v>
      </c>
      <c r="R56" s="152">
        <f>IF(ISNA(VLOOKUP(Q56,Очки_девушки!$AG$2:$AH$152,2)),,VLOOKUP(Q56,Очки_девушки!$AG$2:$AH$152,2))</f>
        <v>0</v>
      </c>
      <c r="T56" s="152">
        <f>IF(ISNA(VLOOKUP(S56,Очки_девушки!$AI$2:$AJ$152,2)),,VLOOKUP(S56,Очки_девушки!$AI$2:$AJ$152,2))</f>
        <v>0</v>
      </c>
      <c r="V56" s="152">
        <f>VLOOKUP(U56,Очки_девушки!$S$2:$T$52,2)</f>
        <v>0</v>
      </c>
    </row>
    <row r="57" spans="1:22" x14ac:dyDescent="0.25">
      <c r="A57">
        <v>57</v>
      </c>
      <c r="F57" s="152">
        <f t="shared" si="1"/>
        <v>10</v>
      </c>
      <c r="H57" s="152">
        <f>IF(ISNA(VLOOKUP(G57,Очки_девушки!$C$2:$D$94,2)),,VLOOKUP(G57,Очки_девушки!$C$2:$D$94,2))</f>
        <v>0</v>
      </c>
      <c r="J57" s="152">
        <f>IF(ISNA(VLOOKUP(I57,Очки_девушки!$I$2:$J$152,2)),,VLOOKUP(I57,Очки_девушки!$I$2:$J$152,2))</f>
        <v>0</v>
      </c>
      <c r="L57" s="152">
        <f>VLOOKUP(K57,Очки_девушки!$AC$2:$AD$142,2)</f>
        <v>0</v>
      </c>
      <c r="N57" s="152">
        <f>VLOOKUP(M57,Очки_девушки!$O$2:$P$59,2)</f>
        <v>10</v>
      </c>
      <c r="P57" s="152">
        <f>IF(ISNA(VLOOKUP(O57,Очки_девушки!$Q$2:$R$96,2)),,VLOOKUP(O57,Очки_девушки!$Q$2:$R$96,2))</f>
        <v>0</v>
      </c>
      <c r="R57" s="152">
        <f>IF(ISNA(VLOOKUP(Q57,Очки_девушки!$AG$2:$AH$152,2)),,VLOOKUP(Q57,Очки_девушки!$AG$2:$AH$152,2))</f>
        <v>0</v>
      </c>
      <c r="T57" s="152">
        <f>IF(ISNA(VLOOKUP(S57,Очки_девушки!$AI$2:$AJ$152,2)),,VLOOKUP(S57,Очки_девушки!$AI$2:$AJ$152,2))</f>
        <v>0</v>
      </c>
      <c r="V57" s="152">
        <f>VLOOKUP(U57,Очки_девушки!$S$2:$T$52,2)</f>
        <v>0</v>
      </c>
    </row>
    <row r="58" spans="1:22" x14ac:dyDescent="0.25">
      <c r="A58">
        <v>58</v>
      </c>
      <c r="F58" s="152">
        <f t="shared" si="1"/>
        <v>10</v>
      </c>
      <c r="H58" s="152">
        <f>IF(ISNA(VLOOKUP(G58,Очки_девушки!$C$2:$D$94,2)),,VLOOKUP(G58,Очки_девушки!$C$2:$D$94,2))</f>
        <v>0</v>
      </c>
      <c r="J58" s="152">
        <f>IF(ISNA(VLOOKUP(I58,Очки_девушки!$I$2:$J$152,2)),,VLOOKUP(I58,Очки_девушки!$I$2:$J$152,2))</f>
        <v>0</v>
      </c>
      <c r="L58" s="152">
        <f>VLOOKUP(K58,Очки_девушки!$AC$2:$AD$142,2)</f>
        <v>0</v>
      </c>
      <c r="N58" s="152">
        <f>VLOOKUP(M58,Очки_девушки!$O$2:$P$59,2)</f>
        <v>10</v>
      </c>
      <c r="P58" s="152">
        <f>IF(ISNA(VLOOKUP(O58,Очки_девушки!$Q$2:$R$96,2)),,VLOOKUP(O58,Очки_девушки!$Q$2:$R$96,2))</f>
        <v>0</v>
      </c>
      <c r="R58" s="152">
        <f>IF(ISNA(VLOOKUP(Q58,Очки_девушки!$AG$2:$AH$152,2)),,VLOOKUP(Q58,Очки_девушки!$AG$2:$AH$152,2))</f>
        <v>0</v>
      </c>
      <c r="T58" s="152">
        <f>IF(ISNA(VLOOKUP(S58,Очки_девушки!$AI$2:$AJ$152,2)),,VLOOKUP(S58,Очки_девушки!$AI$2:$AJ$152,2))</f>
        <v>0</v>
      </c>
      <c r="V58" s="152">
        <f>VLOOKUP(U58,Очки_девушки!$S$2:$T$52,2)</f>
        <v>0</v>
      </c>
    </row>
    <row r="59" spans="1:22" x14ac:dyDescent="0.25">
      <c r="A59">
        <v>59</v>
      </c>
      <c r="F59" s="152">
        <f t="shared" si="1"/>
        <v>10</v>
      </c>
      <c r="H59" s="152">
        <f>IF(ISNA(VLOOKUP(G59,Очки_девушки!$C$2:$D$94,2)),,VLOOKUP(G59,Очки_девушки!$C$2:$D$94,2))</f>
        <v>0</v>
      </c>
      <c r="J59" s="152">
        <f>IF(ISNA(VLOOKUP(I59,Очки_девушки!$I$2:$J$152,2)),,VLOOKUP(I59,Очки_девушки!$I$2:$J$152,2))</f>
        <v>0</v>
      </c>
      <c r="L59" s="152">
        <f>VLOOKUP(K59,Очки_девушки!$AC$2:$AD$142,2)</f>
        <v>0</v>
      </c>
      <c r="N59" s="152">
        <f>VLOOKUP(M59,Очки_девушки!$O$2:$P$59,2)</f>
        <v>10</v>
      </c>
      <c r="P59" s="152">
        <f>IF(ISNA(VLOOKUP(O59,Очки_девушки!$Q$2:$R$96,2)),,VLOOKUP(O59,Очки_девушки!$Q$2:$R$96,2))</f>
        <v>0</v>
      </c>
      <c r="R59" s="152">
        <f>IF(ISNA(VLOOKUP(Q59,Очки_девушки!$AG$2:$AH$152,2)),,VLOOKUP(Q59,Очки_девушки!$AG$2:$AH$152,2))</f>
        <v>0</v>
      </c>
      <c r="T59" s="152">
        <f>IF(ISNA(VLOOKUP(S59,Очки_девушки!$AI$2:$AJ$152,2)),,VLOOKUP(S59,Очки_девушки!$AI$2:$AJ$152,2))</f>
        <v>0</v>
      </c>
      <c r="V59" s="152">
        <f>VLOOKUP(U59,Очки_девушки!$S$2:$T$52,2)</f>
        <v>0</v>
      </c>
    </row>
    <row r="60" spans="1:22" x14ac:dyDescent="0.25">
      <c r="A60">
        <v>60</v>
      </c>
      <c r="F60" s="152">
        <f t="shared" si="1"/>
        <v>10</v>
      </c>
      <c r="H60" s="152">
        <f>IF(ISNA(VLOOKUP(G60,Очки_девушки!$C$2:$D$94,2)),,VLOOKUP(G60,Очки_девушки!$C$2:$D$94,2))</f>
        <v>0</v>
      </c>
      <c r="J60" s="152">
        <f>IF(ISNA(VLOOKUP(I60,Очки_девушки!$I$2:$J$152,2)),,VLOOKUP(I60,Очки_девушки!$I$2:$J$152,2))</f>
        <v>0</v>
      </c>
      <c r="L60" s="152">
        <f>VLOOKUP(K60,Очки_девушки!$AC$2:$AD$142,2)</f>
        <v>0</v>
      </c>
      <c r="N60" s="152">
        <f>VLOOKUP(M60,Очки_девушки!$O$2:$P$59,2)</f>
        <v>10</v>
      </c>
      <c r="P60" s="152">
        <f>IF(ISNA(VLOOKUP(O60,Очки_девушки!$Q$2:$R$96,2)),,VLOOKUP(O60,Очки_девушки!$Q$2:$R$96,2))</f>
        <v>0</v>
      </c>
      <c r="R60" s="152">
        <f>IF(ISNA(VLOOKUP(Q60,Очки_девушки!$AG$2:$AH$152,2)),,VLOOKUP(Q60,Очки_девушки!$AG$2:$AH$152,2))</f>
        <v>0</v>
      </c>
      <c r="T60" s="152">
        <f>IF(ISNA(VLOOKUP(S60,Очки_девушки!$AI$2:$AJ$152,2)),,VLOOKUP(S60,Очки_девушки!$AI$2:$AJ$152,2))</f>
        <v>0</v>
      </c>
      <c r="V60" s="152">
        <f>VLOOKUP(U60,Очки_девушки!$S$2:$T$52,2)</f>
        <v>0</v>
      </c>
    </row>
    <row r="61" spans="1:22" x14ac:dyDescent="0.25">
      <c r="A61">
        <v>61</v>
      </c>
      <c r="F61" s="152">
        <f t="shared" si="1"/>
        <v>10</v>
      </c>
      <c r="H61" s="152">
        <f>IF(ISNA(VLOOKUP(G61,Очки_девушки!$C$2:$D$94,2)),,VLOOKUP(G61,Очки_девушки!$C$2:$D$94,2))</f>
        <v>0</v>
      </c>
      <c r="J61" s="152">
        <f>IF(ISNA(VLOOKUP(I61,Очки_девушки!$I$2:$J$152,2)),,VLOOKUP(I61,Очки_девушки!$I$2:$J$152,2))</f>
        <v>0</v>
      </c>
      <c r="L61" s="152">
        <f>VLOOKUP(K61,Очки_девушки!$AC$2:$AD$142,2)</f>
        <v>0</v>
      </c>
      <c r="N61" s="152">
        <f>VLOOKUP(M61,Очки_девушки!$O$2:$P$59,2)</f>
        <v>10</v>
      </c>
      <c r="P61" s="152">
        <f>IF(ISNA(VLOOKUP(O61,Очки_девушки!$Q$2:$R$96,2)),,VLOOKUP(O61,Очки_девушки!$Q$2:$R$96,2))</f>
        <v>0</v>
      </c>
      <c r="R61" s="152">
        <f>IF(ISNA(VLOOKUP(Q61,Очки_девушки!$AG$2:$AH$152,2)),,VLOOKUP(Q61,Очки_девушки!$AG$2:$AH$152,2))</f>
        <v>0</v>
      </c>
      <c r="T61" s="152">
        <f>IF(ISNA(VLOOKUP(S61,Очки_девушки!$AI$2:$AJ$152,2)),,VLOOKUP(S61,Очки_девушки!$AI$2:$AJ$152,2))</f>
        <v>0</v>
      </c>
      <c r="V61" s="152">
        <f>VLOOKUP(U61,Очки_девушки!$S$2:$T$52,2)</f>
        <v>0</v>
      </c>
    </row>
    <row r="62" spans="1:22" x14ac:dyDescent="0.25">
      <c r="A62">
        <v>62</v>
      </c>
      <c r="F62" s="152">
        <f t="shared" si="1"/>
        <v>10</v>
      </c>
      <c r="H62" s="152">
        <f>IF(ISNA(VLOOKUP(G62,Очки_девушки!$C$2:$D$94,2)),,VLOOKUP(G62,Очки_девушки!$C$2:$D$94,2))</f>
        <v>0</v>
      </c>
      <c r="J62" s="152">
        <f>IF(ISNA(VLOOKUP(I62,Очки_девушки!$I$2:$J$152,2)),,VLOOKUP(I62,Очки_девушки!$I$2:$J$152,2))</f>
        <v>0</v>
      </c>
      <c r="L62" s="152">
        <f>VLOOKUP(K62,Очки_девушки!$AC$2:$AD$142,2)</f>
        <v>0</v>
      </c>
      <c r="N62" s="152">
        <f>VLOOKUP(M62,Очки_девушки!$O$2:$P$59,2)</f>
        <v>10</v>
      </c>
      <c r="P62" s="152">
        <f>IF(ISNA(VLOOKUP(O62,Очки_девушки!$Q$2:$R$96,2)),,VLOOKUP(O62,Очки_девушки!$Q$2:$R$96,2))</f>
        <v>0</v>
      </c>
      <c r="R62" s="152">
        <f>IF(ISNA(VLOOKUP(Q62,Очки_девушки!$AG$2:$AH$152,2)),,VLOOKUP(Q62,Очки_девушки!$AG$2:$AH$152,2))</f>
        <v>0</v>
      </c>
      <c r="T62" s="152">
        <f>IF(ISNA(VLOOKUP(S62,Очки_девушки!$AI$2:$AJ$152,2)),,VLOOKUP(S62,Очки_девушки!$AI$2:$AJ$152,2))</f>
        <v>0</v>
      </c>
      <c r="V62" s="152">
        <f>VLOOKUP(U62,Очки_девушки!$S$2:$T$52,2)</f>
        <v>0</v>
      </c>
    </row>
    <row r="63" spans="1:22" x14ac:dyDescent="0.25">
      <c r="A63">
        <v>63</v>
      </c>
      <c r="F63" s="152">
        <f t="shared" si="1"/>
        <v>10</v>
      </c>
      <c r="H63" s="152">
        <f>IF(ISNA(VLOOKUP(G63,Очки_девушки!$C$2:$D$94,2)),,VLOOKUP(G63,Очки_девушки!$C$2:$D$94,2))</f>
        <v>0</v>
      </c>
      <c r="J63" s="152">
        <f>IF(ISNA(VLOOKUP(I63,Очки_девушки!$I$2:$J$152,2)),,VLOOKUP(I63,Очки_девушки!$I$2:$J$152,2))</f>
        <v>0</v>
      </c>
      <c r="L63" s="152">
        <f>VLOOKUP(K63,Очки_девушки!$AC$2:$AD$142,2)</f>
        <v>0</v>
      </c>
      <c r="N63" s="152">
        <f>VLOOKUP(M63,Очки_девушки!$O$2:$P$59,2)</f>
        <v>10</v>
      </c>
      <c r="P63" s="152">
        <f>IF(ISNA(VLOOKUP(O63,Очки_девушки!$Q$2:$R$96,2)),,VLOOKUP(O63,Очки_девушки!$Q$2:$R$96,2))</f>
        <v>0</v>
      </c>
      <c r="R63" s="152">
        <f>IF(ISNA(VLOOKUP(Q63,Очки_девушки!$AG$2:$AH$152,2)),,VLOOKUP(Q63,Очки_девушки!$AG$2:$AH$152,2))</f>
        <v>0</v>
      </c>
      <c r="T63" s="152">
        <f>IF(ISNA(VLOOKUP(S63,Очки_девушки!$AI$2:$AJ$152,2)),,VLOOKUP(S63,Очки_девушки!$AI$2:$AJ$152,2))</f>
        <v>0</v>
      </c>
      <c r="V63" s="152">
        <f>VLOOKUP(U63,Очки_девушки!$S$2:$T$52,2)</f>
        <v>0</v>
      </c>
    </row>
    <row r="64" spans="1:22" x14ac:dyDescent="0.25">
      <c r="A64">
        <v>64</v>
      </c>
      <c r="F64" s="152">
        <f t="shared" si="1"/>
        <v>10</v>
      </c>
      <c r="H64" s="152">
        <f>IF(ISNA(VLOOKUP(G64,Очки_девушки!$C$2:$D$94,2)),,VLOOKUP(G64,Очки_девушки!$C$2:$D$94,2))</f>
        <v>0</v>
      </c>
      <c r="J64" s="152">
        <f>IF(ISNA(VLOOKUP(I64,Очки_девушки!$I$2:$J$152,2)),,VLOOKUP(I64,Очки_девушки!$I$2:$J$152,2))</f>
        <v>0</v>
      </c>
      <c r="L64" s="152">
        <f>VLOOKUP(K64,Очки_девушки!$AC$2:$AD$142,2)</f>
        <v>0</v>
      </c>
      <c r="N64" s="152">
        <f>VLOOKUP(M64,Очки_девушки!$O$2:$P$59,2)</f>
        <v>10</v>
      </c>
      <c r="P64" s="152">
        <f>IF(ISNA(VLOOKUP(O64,Очки_девушки!$Q$2:$R$96,2)),,VLOOKUP(O64,Очки_девушки!$Q$2:$R$96,2))</f>
        <v>0</v>
      </c>
      <c r="R64" s="152">
        <f>IF(ISNA(VLOOKUP(Q64,Очки_девушки!$AG$2:$AH$152,2)),,VLOOKUP(Q64,Очки_девушки!$AG$2:$AH$152,2))</f>
        <v>0</v>
      </c>
      <c r="T64" s="152">
        <f>IF(ISNA(VLOOKUP(S64,Очки_девушки!$AI$2:$AJ$152,2)),,VLOOKUP(S64,Очки_девушки!$AI$2:$AJ$152,2))</f>
        <v>0</v>
      </c>
      <c r="V64" s="152">
        <f>VLOOKUP(U64,Очки_девушки!$S$2:$T$52,2)</f>
        <v>0</v>
      </c>
    </row>
    <row r="65" spans="1:22" x14ac:dyDescent="0.25">
      <c r="A65">
        <v>65</v>
      </c>
      <c r="F65" s="152">
        <f t="shared" si="1"/>
        <v>10</v>
      </c>
      <c r="H65" s="152">
        <f>IF(ISNA(VLOOKUP(G65,Очки_девушки!$C$2:$D$94,2)),,VLOOKUP(G65,Очки_девушки!$C$2:$D$94,2))</f>
        <v>0</v>
      </c>
      <c r="J65" s="152">
        <f>IF(ISNA(VLOOKUP(I65,Очки_девушки!$I$2:$J$152,2)),,VLOOKUP(I65,Очки_девушки!$I$2:$J$152,2))</f>
        <v>0</v>
      </c>
      <c r="L65" s="152">
        <f>VLOOKUP(K65,Очки_девушки!$AC$2:$AD$142,2)</f>
        <v>0</v>
      </c>
      <c r="N65" s="152">
        <f>VLOOKUP(M65,Очки_девушки!$O$2:$P$59,2)</f>
        <v>10</v>
      </c>
      <c r="P65" s="152">
        <f>IF(ISNA(VLOOKUP(O65,Очки_девушки!$Q$2:$R$96,2)),,VLOOKUP(O65,Очки_девушки!$Q$2:$R$96,2))</f>
        <v>0</v>
      </c>
      <c r="R65" s="152">
        <f>IF(ISNA(VLOOKUP(Q65,Очки_девушки!$AG$2:$AH$152,2)),,VLOOKUP(Q65,Очки_девушки!$AG$2:$AH$152,2))</f>
        <v>0</v>
      </c>
      <c r="T65" s="152">
        <f>IF(ISNA(VLOOKUP(S65,Очки_девушки!$AI$2:$AJ$152,2)),,VLOOKUP(S65,Очки_девушки!$AI$2:$AJ$152,2))</f>
        <v>0</v>
      </c>
      <c r="V65" s="152">
        <f>VLOOKUP(U65,Очки_девушки!$S$2:$T$52,2)</f>
        <v>0</v>
      </c>
    </row>
    <row r="66" spans="1:22" x14ac:dyDescent="0.25">
      <c r="A66">
        <v>66</v>
      </c>
      <c r="F66" s="152">
        <f t="shared" si="1"/>
        <v>10</v>
      </c>
      <c r="H66" s="152">
        <f>IF(ISNA(VLOOKUP(G66,Очки_девушки!$C$2:$D$94,2)),,VLOOKUP(G66,Очки_девушки!$C$2:$D$94,2))</f>
        <v>0</v>
      </c>
      <c r="J66" s="152">
        <f>IF(ISNA(VLOOKUP(I66,Очки_девушки!$I$2:$J$152,2)),,VLOOKUP(I66,Очки_девушки!$I$2:$J$152,2))</f>
        <v>0</v>
      </c>
      <c r="L66" s="152">
        <f>VLOOKUP(K66,Очки_девушки!$AC$2:$AD$142,2)</f>
        <v>0</v>
      </c>
      <c r="N66" s="152">
        <f>VLOOKUP(M66,Очки_девушки!$O$2:$P$59,2)</f>
        <v>10</v>
      </c>
      <c r="P66" s="152">
        <f>IF(ISNA(VLOOKUP(O66,Очки_девушки!$Q$2:$R$96,2)),,VLOOKUP(O66,Очки_девушки!$Q$2:$R$96,2))</f>
        <v>0</v>
      </c>
      <c r="R66" s="152">
        <f>IF(ISNA(VLOOKUP(Q66,Очки_девушки!$AG$2:$AH$152,2)),,VLOOKUP(Q66,Очки_девушки!$AG$2:$AH$152,2))</f>
        <v>0</v>
      </c>
      <c r="T66" s="152">
        <f>IF(ISNA(VLOOKUP(S66,Очки_девушки!$AI$2:$AJ$152,2)),,VLOOKUP(S66,Очки_девушки!$AI$2:$AJ$152,2))</f>
        <v>0</v>
      </c>
      <c r="V66" s="152">
        <f>VLOOKUP(U66,Очки_девушки!$S$2:$T$52,2)</f>
        <v>0</v>
      </c>
    </row>
    <row r="67" spans="1:22" x14ac:dyDescent="0.25">
      <c r="A67">
        <v>67</v>
      </c>
      <c r="F67" s="152">
        <f t="shared" si="1"/>
        <v>10</v>
      </c>
      <c r="H67" s="152">
        <f>IF(ISNA(VLOOKUP(G67,Очки_девушки!$C$2:$D$94,2)),,VLOOKUP(G67,Очки_девушки!$C$2:$D$94,2))</f>
        <v>0</v>
      </c>
      <c r="J67" s="152">
        <f>IF(ISNA(VLOOKUP(I67,Очки_девушки!$I$2:$J$152,2)),,VLOOKUP(I67,Очки_девушки!$I$2:$J$152,2))</f>
        <v>0</v>
      </c>
      <c r="L67" s="152">
        <f>VLOOKUP(K67,Очки_девушки!$AC$2:$AD$142,2)</f>
        <v>0</v>
      </c>
      <c r="N67" s="152">
        <f>VLOOKUP(M67,Очки_девушки!$O$2:$P$59,2)</f>
        <v>10</v>
      </c>
      <c r="P67" s="152">
        <f>IF(ISNA(VLOOKUP(O67,Очки_девушки!$Q$2:$R$96,2)),,VLOOKUP(O67,Очки_девушки!$Q$2:$R$96,2))</f>
        <v>0</v>
      </c>
      <c r="R67" s="152">
        <f>IF(ISNA(VLOOKUP(Q67,Очки_девушки!$AG$2:$AH$152,2)),,VLOOKUP(Q67,Очки_девушки!$AG$2:$AH$152,2))</f>
        <v>0</v>
      </c>
      <c r="T67" s="152">
        <f>IF(ISNA(VLOOKUP(S67,Очки_девушки!$AI$2:$AJ$152,2)),,VLOOKUP(S67,Очки_девушки!$AI$2:$AJ$152,2))</f>
        <v>0</v>
      </c>
      <c r="V67" s="152">
        <f>VLOOKUP(U67,Очки_девушки!$S$2:$T$52,2)</f>
        <v>0</v>
      </c>
    </row>
    <row r="68" spans="1:22" x14ac:dyDescent="0.25">
      <c r="A68">
        <v>68</v>
      </c>
      <c r="F68" s="152">
        <f t="shared" ref="F68:F99" si="2">H68+J68+L68+N68+P68+R68+T68+V68</f>
        <v>10</v>
      </c>
      <c r="H68" s="152">
        <f>IF(ISNA(VLOOKUP(G68,Очки_девушки!$C$2:$D$94,2)),,VLOOKUP(G68,Очки_девушки!$C$2:$D$94,2))</f>
        <v>0</v>
      </c>
      <c r="J68" s="152">
        <f>IF(ISNA(VLOOKUP(I68,Очки_девушки!$I$2:$J$152,2)),,VLOOKUP(I68,Очки_девушки!$I$2:$J$152,2))</f>
        <v>0</v>
      </c>
      <c r="L68" s="152">
        <f>VLOOKUP(K68,Очки_девушки!$AC$2:$AD$142,2)</f>
        <v>0</v>
      </c>
      <c r="N68" s="152">
        <f>VLOOKUP(M68,Очки_девушки!$O$2:$P$59,2)</f>
        <v>10</v>
      </c>
      <c r="P68" s="152">
        <f>IF(ISNA(VLOOKUP(O68,Очки_девушки!$Q$2:$R$96,2)),,VLOOKUP(O68,Очки_девушки!$Q$2:$R$96,2))</f>
        <v>0</v>
      </c>
      <c r="R68" s="152">
        <f>IF(ISNA(VLOOKUP(Q68,Очки_девушки!$AG$2:$AH$152,2)),,VLOOKUP(Q68,Очки_девушки!$AG$2:$AH$152,2))</f>
        <v>0</v>
      </c>
      <c r="T68" s="152">
        <f>IF(ISNA(VLOOKUP(S68,Очки_девушки!$AI$2:$AJ$152,2)),,VLOOKUP(S68,Очки_девушки!$AI$2:$AJ$152,2))</f>
        <v>0</v>
      </c>
      <c r="V68" s="152">
        <f>VLOOKUP(U68,Очки_девушки!$S$2:$T$52,2)</f>
        <v>0</v>
      </c>
    </row>
    <row r="69" spans="1:22" x14ac:dyDescent="0.25">
      <c r="A69">
        <v>69</v>
      </c>
      <c r="F69" s="152">
        <f t="shared" si="2"/>
        <v>10</v>
      </c>
      <c r="H69" s="152">
        <f>IF(ISNA(VLOOKUP(G69,Очки_девушки!$C$2:$D$94,2)),,VLOOKUP(G69,Очки_девушки!$C$2:$D$94,2))</f>
        <v>0</v>
      </c>
      <c r="J69" s="152">
        <f>IF(ISNA(VLOOKUP(I69,Очки_девушки!$I$2:$J$152,2)),,VLOOKUP(I69,Очки_девушки!$I$2:$J$152,2))</f>
        <v>0</v>
      </c>
      <c r="L69" s="152">
        <f>VLOOKUP(K69,Очки_девушки!$AC$2:$AD$142,2)</f>
        <v>0</v>
      </c>
      <c r="N69" s="152">
        <f>VLOOKUP(M69,Очки_девушки!$O$2:$P$59,2)</f>
        <v>10</v>
      </c>
      <c r="P69" s="152">
        <f>IF(ISNA(VLOOKUP(O69,Очки_девушки!$Q$2:$R$96,2)),,VLOOKUP(O69,Очки_девушки!$Q$2:$R$96,2))</f>
        <v>0</v>
      </c>
      <c r="R69" s="152">
        <f>IF(ISNA(VLOOKUP(Q69,Очки_девушки!$AG$2:$AH$152,2)),,VLOOKUP(Q69,Очки_девушки!$AG$2:$AH$152,2))</f>
        <v>0</v>
      </c>
      <c r="T69" s="152">
        <f>IF(ISNA(VLOOKUP(S69,Очки_девушки!$AI$2:$AJ$152,2)),,VLOOKUP(S69,Очки_девушки!$AI$2:$AJ$152,2))</f>
        <v>0</v>
      </c>
      <c r="V69" s="152">
        <f>VLOOKUP(U69,Очки_девушки!$S$2:$T$52,2)</f>
        <v>0</v>
      </c>
    </row>
    <row r="70" spans="1:22" x14ac:dyDescent="0.25">
      <c r="A70">
        <v>70</v>
      </c>
      <c r="F70" s="152">
        <f t="shared" si="2"/>
        <v>10</v>
      </c>
      <c r="H70" s="152">
        <f>IF(ISNA(VLOOKUP(G70,Очки_девушки!$C$2:$D$94,2)),,VLOOKUP(G70,Очки_девушки!$C$2:$D$94,2))</f>
        <v>0</v>
      </c>
      <c r="J70" s="152">
        <f>IF(ISNA(VLOOKUP(I70,Очки_девушки!$I$2:$J$152,2)),,VLOOKUP(I70,Очки_девушки!$I$2:$J$152,2))</f>
        <v>0</v>
      </c>
      <c r="L70" s="152">
        <f>VLOOKUP(K70,Очки_девушки!$AC$2:$AD$142,2)</f>
        <v>0</v>
      </c>
      <c r="N70" s="152">
        <f>VLOOKUP(M70,Очки_девушки!$O$2:$P$59,2)</f>
        <v>10</v>
      </c>
      <c r="P70" s="152">
        <f>IF(ISNA(VLOOKUP(O70,Очки_девушки!$Q$2:$R$96,2)),,VLOOKUP(O70,Очки_девушки!$Q$2:$R$96,2))</f>
        <v>0</v>
      </c>
      <c r="R70" s="152">
        <f>IF(ISNA(VLOOKUP(Q70,Очки_девушки!$AG$2:$AH$152,2)),,VLOOKUP(Q70,Очки_девушки!$AG$2:$AH$152,2))</f>
        <v>0</v>
      </c>
      <c r="T70" s="152">
        <f>IF(ISNA(VLOOKUP(S70,Очки_девушки!$AI$2:$AJ$152,2)),,VLOOKUP(S70,Очки_девушки!$AI$2:$AJ$152,2))</f>
        <v>0</v>
      </c>
      <c r="V70" s="152">
        <f>VLOOKUP(U70,Очки_девушки!$S$2:$T$52,2)</f>
        <v>0</v>
      </c>
    </row>
    <row r="71" spans="1:22" x14ac:dyDescent="0.25">
      <c r="A71">
        <v>71</v>
      </c>
      <c r="F71" s="152">
        <f t="shared" si="2"/>
        <v>10</v>
      </c>
      <c r="H71" s="152">
        <f>IF(ISNA(VLOOKUP(G71,Очки_девушки!$C$2:$D$94,2)),,VLOOKUP(G71,Очки_девушки!$C$2:$D$94,2))</f>
        <v>0</v>
      </c>
      <c r="J71" s="152">
        <f>IF(ISNA(VLOOKUP(I71,Очки_девушки!$I$2:$J$152,2)),,VLOOKUP(I71,Очки_девушки!$I$2:$J$152,2))</f>
        <v>0</v>
      </c>
      <c r="L71" s="152">
        <f>VLOOKUP(K71,Очки_девушки!$AC$2:$AD$142,2)</f>
        <v>0</v>
      </c>
      <c r="N71" s="152">
        <f>VLOOKUP(M71,Очки_девушки!$O$2:$P$59,2)</f>
        <v>10</v>
      </c>
      <c r="P71" s="152">
        <f>IF(ISNA(VLOOKUP(O71,Очки_девушки!$Q$2:$R$96,2)),,VLOOKUP(O71,Очки_девушки!$Q$2:$R$96,2))</f>
        <v>0</v>
      </c>
      <c r="R71" s="152">
        <f>IF(ISNA(VLOOKUP(Q71,Очки_девушки!$AG$2:$AH$152,2)),,VLOOKUP(Q71,Очки_девушки!$AG$2:$AH$152,2))</f>
        <v>0</v>
      </c>
      <c r="T71" s="152">
        <f>IF(ISNA(VLOOKUP(S71,Очки_девушки!$AI$2:$AJ$152,2)),,VLOOKUP(S71,Очки_девушки!$AI$2:$AJ$152,2))</f>
        <v>0</v>
      </c>
      <c r="V71" s="152">
        <f>VLOOKUP(U71,Очки_девушки!$S$2:$T$52,2)</f>
        <v>0</v>
      </c>
    </row>
    <row r="72" spans="1:22" x14ac:dyDescent="0.25">
      <c r="A72">
        <v>72</v>
      </c>
      <c r="F72" s="152">
        <f t="shared" si="2"/>
        <v>10</v>
      </c>
      <c r="H72" s="152">
        <f>IF(ISNA(VLOOKUP(G72,Очки_девушки!$C$2:$D$94,2)),,VLOOKUP(G72,Очки_девушки!$C$2:$D$94,2))</f>
        <v>0</v>
      </c>
      <c r="J72" s="152">
        <f>IF(ISNA(VLOOKUP(I72,Очки_девушки!$I$2:$J$152,2)),,VLOOKUP(I72,Очки_девушки!$I$2:$J$152,2))</f>
        <v>0</v>
      </c>
      <c r="L72" s="152">
        <f>VLOOKUP(K72,Очки_девушки!$AC$2:$AD$142,2)</f>
        <v>0</v>
      </c>
      <c r="N72" s="152">
        <f>VLOOKUP(M72,Очки_девушки!$O$2:$P$59,2)</f>
        <v>10</v>
      </c>
      <c r="P72" s="152">
        <f>IF(ISNA(VLOOKUP(O72,Очки_девушки!$Q$2:$R$96,2)),,VLOOKUP(O72,Очки_девушки!$Q$2:$R$96,2))</f>
        <v>0</v>
      </c>
      <c r="R72" s="152">
        <f>IF(ISNA(VLOOKUP(Q72,Очки_девушки!$AG$2:$AH$152,2)),,VLOOKUP(Q72,Очки_девушки!$AG$2:$AH$152,2))</f>
        <v>0</v>
      </c>
      <c r="T72" s="152">
        <f>IF(ISNA(VLOOKUP(S72,Очки_девушки!$AI$2:$AJ$152,2)),,VLOOKUP(S72,Очки_девушки!$AI$2:$AJ$152,2))</f>
        <v>0</v>
      </c>
      <c r="V72" s="152">
        <f>VLOOKUP(U72,Очки_девушки!$S$2:$T$52,2)</f>
        <v>0</v>
      </c>
    </row>
    <row r="73" spans="1:22" x14ac:dyDescent="0.25">
      <c r="A73">
        <v>73</v>
      </c>
      <c r="F73" s="152">
        <f t="shared" si="2"/>
        <v>10</v>
      </c>
      <c r="H73" s="152">
        <f>IF(ISNA(VLOOKUP(G73,Очки_девушки!$C$2:$D$94,2)),,VLOOKUP(G73,Очки_девушки!$C$2:$D$94,2))</f>
        <v>0</v>
      </c>
      <c r="J73" s="152">
        <f>IF(ISNA(VLOOKUP(I73,Очки_девушки!$I$2:$J$152,2)),,VLOOKUP(I73,Очки_девушки!$I$2:$J$152,2))</f>
        <v>0</v>
      </c>
      <c r="L73" s="152">
        <f>VLOOKUP(K73,Очки_девушки!$AC$2:$AD$142,2)</f>
        <v>0</v>
      </c>
      <c r="N73" s="152">
        <f>VLOOKUP(M73,Очки_девушки!$O$2:$P$59,2)</f>
        <v>10</v>
      </c>
      <c r="P73" s="152">
        <f>IF(ISNA(VLOOKUP(O73,Очки_девушки!$Q$2:$R$96,2)),,VLOOKUP(O73,Очки_девушки!$Q$2:$R$96,2))</f>
        <v>0</v>
      </c>
      <c r="R73" s="152">
        <f>IF(ISNA(VLOOKUP(Q73,Очки_девушки!$AG$2:$AH$152,2)),,VLOOKUP(Q73,Очки_девушки!$AG$2:$AH$152,2))</f>
        <v>0</v>
      </c>
      <c r="T73" s="152">
        <f>IF(ISNA(VLOOKUP(S73,Очки_девушки!$AI$2:$AJ$152,2)),,VLOOKUP(S73,Очки_девушки!$AI$2:$AJ$152,2))</f>
        <v>0</v>
      </c>
      <c r="V73" s="152">
        <f>VLOOKUP(U73,Очки_девушки!$S$2:$T$52,2)</f>
        <v>0</v>
      </c>
    </row>
    <row r="74" spans="1:22" x14ac:dyDescent="0.25">
      <c r="A74">
        <v>74</v>
      </c>
      <c r="F74" s="152">
        <f t="shared" si="2"/>
        <v>10</v>
      </c>
      <c r="H74" s="152">
        <f>IF(ISNA(VLOOKUP(G74,Очки_девушки!$C$2:$D$94,2)),,VLOOKUP(G74,Очки_девушки!$C$2:$D$94,2))</f>
        <v>0</v>
      </c>
      <c r="J74" s="152">
        <f>IF(ISNA(VLOOKUP(I74,Очки_девушки!$I$2:$J$152,2)),,VLOOKUP(I74,Очки_девушки!$I$2:$J$152,2))</f>
        <v>0</v>
      </c>
      <c r="L74" s="152">
        <f>VLOOKUP(K74,Очки_девушки!$AC$2:$AD$142,2)</f>
        <v>0</v>
      </c>
      <c r="N74" s="152">
        <f>VLOOKUP(M74,Очки_девушки!$O$2:$P$59,2)</f>
        <v>10</v>
      </c>
      <c r="P74" s="152">
        <f>IF(ISNA(VLOOKUP(O74,Очки_девушки!$Q$2:$R$96,2)),,VLOOKUP(O74,Очки_девушки!$Q$2:$R$96,2))</f>
        <v>0</v>
      </c>
      <c r="R74" s="152">
        <f>IF(ISNA(VLOOKUP(Q74,Очки_девушки!$AG$2:$AH$152,2)),,VLOOKUP(Q74,Очки_девушки!$AG$2:$AH$152,2))</f>
        <v>0</v>
      </c>
      <c r="T74" s="152">
        <f>IF(ISNA(VLOOKUP(S74,Очки_девушки!$AI$2:$AJ$152,2)),,VLOOKUP(S74,Очки_девушки!$AI$2:$AJ$152,2))</f>
        <v>0</v>
      </c>
      <c r="V74" s="152">
        <f>VLOOKUP(U74,Очки_девушки!$S$2:$T$52,2)</f>
        <v>0</v>
      </c>
    </row>
    <row r="75" spans="1:22" x14ac:dyDescent="0.25">
      <c r="A75">
        <v>75</v>
      </c>
      <c r="F75" s="152">
        <f t="shared" si="2"/>
        <v>10</v>
      </c>
      <c r="H75" s="152">
        <f>IF(ISNA(VLOOKUP(G75,Очки_девушки!$C$2:$D$94,2)),,VLOOKUP(G75,Очки_девушки!$C$2:$D$94,2))</f>
        <v>0</v>
      </c>
      <c r="J75" s="152">
        <f>IF(ISNA(VLOOKUP(I75,Очки_девушки!$I$2:$J$152,2)),,VLOOKUP(I75,Очки_девушки!$I$2:$J$152,2))</f>
        <v>0</v>
      </c>
      <c r="L75" s="152">
        <f>VLOOKUP(K75,Очки_девушки!$AC$2:$AD$142,2)</f>
        <v>0</v>
      </c>
      <c r="N75" s="152">
        <f>VLOOKUP(M75,Очки_девушки!$O$2:$P$59,2)</f>
        <v>10</v>
      </c>
      <c r="P75" s="152">
        <f>IF(ISNA(VLOOKUP(O75,Очки_девушки!$Q$2:$R$96,2)),,VLOOKUP(O75,Очки_девушки!$Q$2:$R$96,2))</f>
        <v>0</v>
      </c>
      <c r="R75" s="152">
        <f>IF(ISNA(VLOOKUP(Q75,Очки_девушки!$AG$2:$AH$152,2)),,VLOOKUP(Q75,Очки_девушки!$AG$2:$AH$152,2))</f>
        <v>0</v>
      </c>
      <c r="T75" s="152">
        <f>IF(ISNA(VLOOKUP(S75,Очки_девушки!$AI$2:$AJ$152,2)),,VLOOKUP(S75,Очки_девушки!$AI$2:$AJ$152,2))</f>
        <v>0</v>
      </c>
      <c r="V75" s="152">
        <f>VLOOKUP(U75,Очки_девушки!$S$2:$T$52,2)</f>
        <v>0</v>
      </c>
    </row>
    <row r="76" spans="1:22" x14ac:dyDescent="0.25">
      <c r="A76">
        <v>76</v>
      </c>
      <c r="F76" s="152">
        <f t="shared" si="2"/>
        <v>10</v>
      </c>
      <c r="H76" s="152">
        <f>IF(ISNA(VLOOKUP(G76,Очки_девушки!$C$2:$D$94,2)),,VLOOKUP(G76,Очки_девушки!$C$2:$D$94,2))</f>
        <v>0</v>
      </c>
      <c r="J76" s="152">
        <f>IF(ISNA(VLOOKUP(I76,Очки_девушки!$I$2:$J$152,2)),,VLOOKUP(I76,Очки_девушки!$I$2:$J$152,2))</f>
        <v>0</v>
      </c>
      <c r="L76" s="152">
        <f>VLOOKUP(K76,Очки_девушки!$AC$2:$AD$142,2)</f>
        <v>0</v>
      </c>
      <c r="N76" s="152">
        <f>VLOOKUP(M76,Очки_девушки!$O$2:$P$59,2)</f>
        <v>10</v>
      </c>
      <c r="P76" s="152">
        <f>IF(ISNA(VLOOKUP(O76,Очки_девушки!$Q$2:$R$96,2)),,VLOOKUP(O76,Очки_девушки!$Q$2:$R$96,2))</f>
        <v>0</v>
      </c>
      <c r="R76" s="152">
        <f>IF(ISNA(VLOOKUP(Q76,Очки_девушки!$AG$2:$AH$152,2)),,VLOOKUP(Q76,Очки_девушки!$AG$2:$AH$152,2))</f>
        <v>0</v>
      </c>
      <c r="T76" s="152">
        <f>IF(ISNA(VLOOKUP(S76,Очки_девушки!$AI$2:$AJ$152,2)),,VLOOKUP(S76,Очки_девушки!$AI$2:$AJ$152,2))</f>
        <v>0</v>
      </c>
      <c r="V76" s="152">
        <f>VLOOKUP(U76,Очки_девушки!$S$2:$T$52,2)</f>
        <v>0</v>
      </c>
    </row>
    <row r="77" spans="1:22" x14ac:dyDescent="0.25">
      <c r="A77">
        <v>77</v>
      </c>
      <c r="F77" s="152">
        <f t="shared" si="2"/>
        <v>10</v>
      </c>
      <c r="H77" s="152">
        <f>IF(ISNA(VLOOKUP(G77,Очки_девушки!$C$2:$D$94,2)),,VLOOKUP(G77,Очки_девушки!$C$2:$D$94,2))</f>
        <v>0</v>
      </c>
      <c r="J77" s="152">
        <f>IF(ISNA(VLOOKUP(I77,Очки_девушки!$I$2:$J$152,2)),,VLOOKUP(I77,Очки_девушки!$I$2:$J$152,2))</f>
        <v>0</v>
      </c>
      <c r="L77" s="152">
        <f>VLOOKUP(K77,Очки_девушки!$AC$2:$AD$142,2)</f>
        <v>0</v>
      </c>
      <c r="N77" s="152">
        <f>VLOOKUP(M77,Очки_девушки!$O$2:$P$59,2)</f>
        <v>10</v>
      </c>
      <c r="P77" s="152">
        <f>IF(ISNA(VLOOKUP(O77,Очки_девушки!$Q$2:$R$96,2)),,VLOOKUP(O77,Очки_девушки!$Q$2:$R$96,2))</f>
        <v>0</v>
      </c>
      <c r="R77" s="152">
        <f>IF(ISNA(VLOOKUP(Q77,Очки_девушки!$AG$2:$AH$152,2)),,VLOOKUP(Q77,Очки_девушки!$AG$2:$AH$152,2))</f>
        <v>0</v>
      </c>
      <c r="T77" s="152">
        <f>IF(ISNA(VLOOKUP(S77,Очки_девушки!$AI$2:$AJ$152,2)),,VLOOKUP(S77,Очки_девушки!$AI$2:$AJ$152,2))</f>
        <v>0</v>
      </c>
      <c r="V77" s="152">
        <f>VLOOKUP(U77,Очки_девушки!$S$2:$T$52,2)</f>
        <v>0</v>
      </c>
    </row>
    <row r="78" spans="1:22" x14ac:dyDescent="0.25">
      <c r="A78">
        <v>78</v>
      </c>
      <c r="F78" s="152">
        <f t="shared" si="2"/>
        <v>10</v>
      </c>
      <c r="H78" s="152">
        <f>IF(ISNA(VLOOKUP(G78,Очки_девушки!$C$2:$D$94,2)),,VLOOKUP(G78,Очки_девушки!$C$2:$D$94,2))</f>
        <v>0</v>
      </c>
      <c r="J78" s="152">
        <f>IF(ISNA(VLOOKUP(I78,Очки_девушки!$I$2:$J$152,2)),,VLOOKUP(I78,Очки_девушки!$I$2:$J$152,2))</f>
        <v>0</v>
      </c>
      <c r="L78" s="152">
        <f>VLOOKUP(K78,Очки_девушки!$AC$2:$AD$142,2)</f>
        <v>0</v>
      </c>
      <c r="N78" s="152">
        <f>VLOOKUP(M78,Очки_девушки!$O$2:$P$59,2)</f>
        <v>10</v>
      </c>
      <c r="P78" s="152">
        <f>IF(ISNA(VLOOKUP(O78,Очки_девушки!$Q$2:$R$96,2)),,VLOOKUP(O78,Очки_девушки!$Q$2:$R$96,2))</f>
        <v>0</v>
      </c>
      <c r="R78" s="152">
        <f>IF(ISNA(VLOOKUP(Q78,Очки_девушки!$AG$2:$AH$152,2)),,VLOOKUP(Q78,Очки_девушки!$AG$2:$AH$152,2))</f>
        <v>0</v>
      </c>
      <c r="T78" s="152">
        <f>IF(ISNA(VLOOKUP(S78,Очки_девушки!$AI$2:$AJ$152,2)),,VLOOKUP(S78,Очки_девушки!$AI$2:$AJ$152,2))</f>
        <v>0</v>
      </c>
      <c r="V78" s="152">
        <f>VLOOKUP(U78,Очки_девушки!$S$2:$T$52,2)</f>
        <v>0</v>
      </c>
    </row>
    <row r="79" spans="1:22" x14ac:dyDescent="0.25">
      <c r="A79">
        <v>79</v>
      </c>
      <c r="F79" s="152">
        <f t="shared" si="2"/>
        <v>10</v>
      </c>
      <c r="H79" s="152">
        <f>IF(ISNA(VLOOKUP(G79,Очки_девушки!$C$2:$D$94,2)),,VLOOKUP(G79,Очки_девушки!$C$2:$D$94,2))</f>
        <v>0</v>
      </c>
      <c r="J79" s="152">
        <f>IF(ISNA(VLOOKUP(I79,Очки_девушки!$I$2:$J$152,2)),,VLOOKUP(I79,Очки_девушки!$I$2:$J$152,2))</f>
        <v>0</v>
      </c>
      <c r="L79" s="152">
        <f>VLOOKUP(K79,Очки_девушки!$AC$2:$AD$142,2)</f>
        <v>0</v>
      </c>
      <c r="N79" s="152">
        <f>VLOOKUP(M79,Очки_девушки!$O$2:$P$59,2)</f>
        <v>10</v>
      </c>
      <c r="P79" s="152">
        <f>IF(ISNA(VLOOKUP(O79,Очки_девушки!$Q$2:$R$96,2)),,VLOOKUP(O79,Очки_девушки!$Q$2:$R$96,2))</f>
        <v>0</v>
      </c>
      <c r="R79" s="152">
        <f>IF(ISNA(VLOOKUP(Q79,Очки_девушки!$AG$2:$AH$152,2)),,VLOOKUP(Q79,Очки_девушки!$AG$2:$AH$152,2))</f>
        <v>0</v>
      </c>
      <c r="T79" s="152">
        <f>IF(ISNA(VLOOKUP(S79,Очки_девушки!$AI$2:$AJ$152,2)),,VLOOKUP(S79,Очки_девушки!$AI$2:$AJ$152,2))</f>
        <v>0</v>
      </c>
      <c r="V79" s="152">
        <f>VLOOKUP(U79,Очки_девушки!$S$2:$T$52,2)</f>
        <v>0</v>
      </c>
    </row>
    <row r="80" spans="1:22" x14ac:dyDescent="0.25">
      <c r="A80">
        <v>80</v>
      </c>
      <c r="F80" s="152">
        <f t="shared" si="2"/>
        <v>10</v>
      </c>
      <c r="H80" s="152">
        <f>IF(ISNA(VLOOKUP(G80,Очки_девушки!$C$2:$D$94,2)),,VLOOKUP(G80,Очки_девушки!$C$2:$D$94,2))</f>
        <v>0</v>
      </c>
      <c r="J80" s="152">
        <f>IF(ISNA(VLOOKUP(I80,Очки_девушки!$I$2:$J$152,2)),,VLOOKUP(I80,Очки_девушки!$I$2:$J$152,2))</f>
        <v>0</v>
      </c>
      <c r="L80" s="152">
        <f>VLOOKUP(K80,Очки_девушки!$AC$2:$AD$142,2)</f>
        <v>0</v>
      </c>
      <c r="N80" s="152">
        <f>VLOOKUP(M80,Очки_девушки!$O$2:$P$59,2)</f>
        <v>10</v>
      </c>
      <c r="P80" s="152">
        <f>IF(ISNA(VLOOKUP(O80,Очки_девушки!$Q$2:$R$96,2)),,VLOOKUP(O80,Очки_девушки!$Q$2:$R$96,2))</f>
        <v>0</v>
      </c>
      <c r="R80" s="152">
        <f>IF(ISNA(VLOOKUP(Q80,Очки_девушки!$AG$2:$AH$152,2)),,VLOOKUP(Q80,Очки_девушки!$AG$2:$AH$152,2))</f>
        <v>0</v>
      </c>
      <c r="T80" s="152">
        <f>IF(ISNA(VLOOKUP(S80,Очки_девушки!$AI$2:$AJ$152,2)),,VLOOKUP(S80,Очки_девушки!$AI$2:$AJ$152,2))</f>
        <v>0</v>
      </c>
      <c r="V80" s="152">
        <f>VLOOKUP(U80,Очки_девушки!$S$2:$T$52,2)</f>
        <v>0</v>
      </c>
    </row>
    <row r="81" spans="1:22" x14ac:dyDescent="0.25">
      <c r="A81">
        <v>81</v>
      </c>
      <c r="F81" s="152">
        <f t="shared" si="2"/>
        <v>10</v>
      </c>
      <c r="H81" s="152">
        <f>IF(ISNA(VLOOKUP(G81,Очки_девушки!$C$2:$D$94,2)),,VLOOKUP(G81,Очки_девушки!$C$2:$D$94,2))</f>
        <v>0</v>
      </c>
      <c r="J81" s="152">
        <f>IF(ISNA(VLOOKUP(I81,Очки_девушки!$I$2:$J$152,2)),,VLOOKUP(I81,Очки_девушки!$I$2:$J$152,2))</f>
        <v>0</v>
      </c>
      <c r="L81" s="152">
        <f>VLOOKUP(K81,Очки_девушки!$AC$2:$AD$142,2)</f>
        <v>0</v>
      </c>
      <c r="N81" s="152">
        <f>VLOOKUP(M81,Очки_девушки!$O$2:$P$59,2)</f>
        <v>10</v>
      </c>
      <c r="P81" s="152">
        <f>IF(ISNA(VLOOKUP(O81,Очки_девушки!$Q$2:$R$96,2)),,VLOOKUP(O81,Очки_девушки!$Q$2:$R$96,2))</f>
        <v>0</v>
      </c>
      <c r="R81" s="152">
        <f>IF(ISNA(VLOOKUP(Q81,Очки_девушки!$AG$2:$AH$152,2)),,VLOOKUP(Q81,Очки_девушки!$AG$2:$AH$152,2))</f>
        <v>0</v>
      </c>
      <c r="T81" s="152">
        <f>IF(ISNA(VLOOKUP(S81,Очки_девушки!$AI$2:$AJ$152,2)),,VLOOKUP(S81,Очки_девушки!$AI$2:$AJ$152,2))</f>
        <v>0</v>
      </c>
      <c r="V81" s="152">
        <f>VLOOKUP(U81,Очки_девушки!$S$2:$T$52,2)</f>
        <v>0</v>
      </c>
    </row>
    <row r="82" spans="1:22" x14ac:dyDescent="0.25">
      <c r="A82">
        <v>82</v>
      </c>
      <c r="F82" s="152">
        <f t="shared" si="2"/>
        <v>10</v>
      </c>
      <c r="H82" s="152">
        <f>IF(ISNA(VLOOKUP(G82,Очки_девушки!$C$2:$D$94,2)),,VLOOKUP(G82,Очки_девушки!$C$2:$D$94,2))</f>
        <v>0</v>
      </c>
      <c r="J82" s="152">
        <f>IF(ISNA(VLOOKUP(I82,Очки_девушки!$I$2:$J$152,2)),,VLOOKUP(I82,Очки_девушки!$I$2:$J$152,2))</f>
        <v>0</v>
      </c>
      <c r="L82" s="152">
        <f>VLOOKUP(K82,Очки_девушки!$AC$2:$AD$142,2)</f>
        <v>0</v>
      </c>
      <c r="N82" s="152">
        <f>VLOOKUP(M82,Очки_девушки!$O$2:$P$59,2)</f>
        <v>10</v>
      </c>
      <c r="P82" s="152">
        <f>IF(ISNA(VLOOKUP(O82,Очки_девушки!$Q$2:$R$96,2)),,VLOOKUP(O82,Очки_девушки!$Q$2:$R$96,2))</f>
        <v>0</v>
      </c>
      <c r="R82" s="152">
        <f>IF(ISNA(VLOOKUP(Q82,Очки_девушки!$AG$2:$AH$152,2)),,VLOOKUP(Q82,Очки_девушки!$AG$2:$AH$152,2))</f>
        <v>0</v>
      </c>
      <c r="T82" s="152">
        <f>IF(ISNA(VLOOKUP(S82,Очки_девушки!$AI$2:$AJ$152,2)),,VLOOKUP(S82,Очки_девушки!$AI$2:$AJ$152,2))</f>
        <v>0</v>
      </c>
      <c r="V82" s="152">
        <f>VLOOKUP(U82,Очки_девушки!$S$2:$T$52,2)</f>
        <v>0</v>
      </c>
    </row>
    <row r="83" spans="1:22" x14ac:dyDescent="0.25">
      <c r="A83">
        <v>83</v>
      </c>
      <c r="F83" s="152">
        <f t="shared" si="2"/>
        <v>10</v>
      </c>
      <c r="H83" s="152">
        <f>IF(ISNA(VLOOKUP(G83,Очки_девушки!$C$2:$D$94,2)),,VLOOKUP(G83,Очки_девушки!$C$2:$D$94,2))</f>
        <v>0</v>
      </c>
      <c r="J83" s="152">
        <f>IF(ISNA(VLOOKUP(I83,Очки_девушки!$I$2:$J$152,2)),,VLOOKUP(I83,Очки_девушки!$I$2:$J$152,2))</f>
        <v>0</v>
      </c>
      <c r="L83" s="152">
        <f>VLOOKUP(K83,Очки_девушки!$AC$2:$AD$142,2)</f>
        <v>0</v>
      </c>
      <c r="N83" s="152">
        <f>VLOOKUP(M83,Очки_девушки!$O$2:$P$59,2)</f>
        <v>10</v>
      </c>
      <c r="P83" s="152">
        <f>IF(ISNA(VLOOKUP(O83,Очки_девушки!$Q$2:$R$96,2)),,VLOOKUP(O83,Очки_девушки!$Q$2:$R$96,2))</f>
        <v>0</v>
      </c>
      <c r="R83" s="152">
        <f>IF(ISNA(VLOOKUP(Q83,Очки_девушки!$AG$2:$AH$152,2)),,VLOOKUP(Q83,Очки_девушки!$AG$2:$AH$152,2))</f>
        <v>0</v>
      </c>
      <c r="T83" s="152">
        <f>IF(ISNA(VLOOKUP(S83,Очки_девушки!$AI$2:$AJ$152,2)),,VLOOKUP(S83,Очки_девушки!$AI$2:$AJ$152,2))</f>
        <v>0</v>
      </c>
      <c r="V83" s="152">
        <f>VLOOKUP(U83,Очки_девушки!$S$2:$T$52,2)</f>
        <v>0</v>
      </c>
    </row>
    <row r="84" spans="1:22" x14ac:dyDescent="0.25">
      <c r="A84">
        <v>84</v>
      </c>
      <c r="F84" s="152">
        <f t="shared" si="2"/>
        <v>10</v>
      </c>
      <c r="H84" s="152">
        <f>IF(ISNA(VLOOKUP(G84,Очки_девушки!$C$2:$D$94,2)),,VLOOKUP(G84,Очки_девушки!$C$2:$D$94,2))</f>
        <v>0</v>
      </c>
      <c r="J84" s="152">
        <f>IF(ISNA(VLOOKUP(I84,Очки_девушки!$I$2:$J$152,2)),,VLOOKUP(I84,Очки_девушки!$I$2:$J$152,2))</f>
        <v>0</v>
      </c>
      <c r="L84" s="152">
        <f>VLOOKUP(K84,Очки_девушки!$AC$2:$AD$142,2)</f>
        <v>0</v>
      </c>
      <c r="N84" s="152">
        <f>VLOOKUP(M84,Очки_девушки!$O$2:$P$59,2)</f>
        <v>10</v>
      </c>
      <c r="P84" s="152">
        <f>IF(ISNA(VLOOKUP(O84,Очки_девушки!$Q$2:$R$96,2)),,VLOOKUP(O84,Очки_девушки!$Q$2:$R$96,2))</f>
        <v>0</v>
      </c>
      <c r="R84" s="152">
        <f>IF(ISNA(VLOOKUP(Q84,Очки_девушки!$AG$2:$AH$152,2)),,VLOOKUP(Q84,Очки_девушки!$AG$2:$AH$152,2))</f>
        <v>0</v>
      </c>
      <c r="T84" s="152">
        <f>IF(ISNA(VLOOKUP(S84,Очки_девушки!$AI$2:$AJ$152,2)),,VLOOKUP(S84,Очки_девушки!$AI$2:$AJ$152,2))</f>
        <v>0</v>
      </c>
      <c r="V84" s="152">
        <f>VLOOKUP(U84,Очки_девушки!$S$2:$T$52,2)</f>
        <v>0</v>
      </c>
    </row>
    <row r="85" spans="1:22" x14ac:dyDescent="0.25">
      <c r="A85">
        <v>85</v>
      </c>
      <c r="F85" s="152">
        <f t="shared" si="2"/>
        <v>10</v>
      </c>
      <c r="H85" s="152">
        <f>IF(ISNA(VLOOKUP(G85,Очки_девушки!$C$2:$D$94,2)),,VLOOKUP(G85,Очки_девушки!$C$2:$D$94,2))</f>
        <v>0</v>
      </c>
      <c r="J85" s="152">
        <f>IF(ISNA(VLOOKUP(I85,Очки_девушки!$I$2:$J$152,2)),,VLOOKUP(I85,Очки_девушки!$I$2:$J$152,2))</f>
        <v>0</v>
      </c>
      <c r="L85" s="152">
        <f>VLOOKUP(K85,Очки_девушки!$AC$2:$AD$142,2)</f>
        <v>0</v>
      </c>
      <c r="N85" s="152">
        <f>VLOOKUP(M85,Очки_девушки!$O$2:$P$59,2)</f>
        <v>10</v>
      </c>
      <c r="P85" s="152">
        <f>IF(ISNA(VLOOKUP(O85,Очки_девушки!$Q$2:$R$96,2)),,VLOOKUP(O85,Очки_девушки!$Q$2:$R$96,2))</f>
        <v>0</v>
      </c>
      <c r="R85" s="152">
        <f>IF(ISNA(VLOOKUP(Q85,Очки_девушки!$AG$2:$AH$152,2)),,VLOOKUP(Q85,Очки_девушки!$AG$2:$AH$152,2))</f>
        <v>0</v>
      </c>
      <c r="T85" s="152">
        <f>IF(ISNA(VLOOKUP(S85,Очки_девушки!$AI$2:$AJ$152,2)),,VLOOKUP(S85,Очки_девушки!$AI$2:$AJ$152,2))</f>
        <v>0</v>
      </c>
      <c r="V85" s="152">
        <f>VLOOKUP(U85,Очки_девушки!$S$2:$T$52,2)</f>
        <v>0</v>
      </c>
    </row>
    <row r="86" spans="1:22" x14ac:dyDescent="0.25">
      <c r="A86">
        <v>86</v>
      </c>
      <c r="F86" s="152">
        <f t="shared" si="2"/>
        <v>10</v>
      </c>
      <c r="H86" s="152">
        <f>IF(ISNA(VLOOKUP(G86,Очки_девушки!$C$2:$D$94,2)),,VLOOKUP(G86,Очки_девушки!$C$2:$D$94,2))</f>
        <v>0</v>
      </c>
      <c r="J86" s="152">
        <f>IF(ISNA(VLOOKUP(I86,Очки_девушки!$I$2:$J$152,2)),,VLOOKUP(I86,Очки_девушки!$I$2:$J$152,2))</f>
        <v>0</v>
      </c>
      <c r="L86" s="152">
        <f>VLOOKUP(K86,Очки_девушки!$AC$2:$AD$142,2)</f>
        <v>0</v>
      </c>
      <c r="N86" s="152">
        <f>VLOOKUP(M86,Очки_девушки!$O$2:$P$59,2)</f>
        <v>10</v>
      </c>
      <c r="P86" s="152">
        <f>IF(ISNA(VLOOKUP(O86,Очки_девушки!$Q$2:$R$96,2)),,VLOOKUP(O86,Очки_девушки!$Q$2:$R$96,2))</f>
        <v>0</v>
      </c>
      <c r="R86" s="152">
        <f>IF(ISNA(VLOOKUP(Q86,Очки_девушки!$AG$2:$AH$152,2)),,VLOOKUP(Q86,Очки_девушки!$AG$2:$AH$152,2))</f>
        <v>0</v>
      </c>
      <c r="T86" s="152">
        <f>IF(ISNA(VLOOKUP(S86,Очки_девушки!$AI$2:$AJ$152,2)),,VLOOKUP(S86,Очки_девушки!$AI$2:$AJ$152,2))</f>
        <v>0</v>
      </c>
      <c r="V86" s="152">
        <f>VLOOKUP(U86,Очки_девушки!$S$2:$T$52,2)</f>
        <v>0</v>
      </c>
    </row>
    <row r="87" spans="1:22" x14ac:dyDescent="0.25">
      <c r="A87">
        <v>87</v>
      </c>
      <c r="F87" s="152">
        <f t="shared" si="2"/>
        <v>10</v>
      </c>
      <c r="H87" s="152">
        <f>IF(ISNA(VLOOKUP(G87,Очки_девушки!$C$2:$D$94,2)),,VLOOKUP(G87,Очки_девушки!$C$2:$D$94,2))</f>
        <v>0</v>
      </c>
      <c r="J87" s="152">
        <f>IF(ISNA(VLOOKUP(I87,Очки_девушки!$I$2:$J$152,2)),,VLOOKUP(I87,Очки_девушки!$I$2:$J$152,2))</f>
        <v>0</v>
      </c>
      <c r="L87" s="152">
        <f>VLOOKUP(K87,Очки_девушки!$AC$2:$AD$142,2)</f>
        <v>0</v>
      </c>
      <c r="N87" s="152">
        <f>VLOOKUP(M87,Очки_девушки!$O$2:$P$59,2)</f>
        <v>10</v>
      </c>
      <c r="P87" s="152">
        <f>IF(ISNA(VLOOKUP(O87,Очки_девушки!$Q$2:$R$96,2)),,VLOOKUP(O87,Очки_девушки!$Q$2:$R$96,2))</f>
        <v>0</v>
      </c>
      <c r="R87" s="152">
        <f>IF(ISNA(VLOOKUP(Q87,Очки_девушки!$AG$2:$AH$152,2)),,VLOOKUP(Q87,Очки_девушки!$AG$2:$AH$152,2))</f>
        <v>0</v>
      </c>
      <c r="T87" s="152">
        <f>IF(ISNA(VLOOKUP(S87,Очки_девушки!$AI$2:$AJ$152,2)),,VLOOKUP(S87,Очки_девушки!$AI$2:$AJ$152,2))</f>
        <v>0</v>
      </c>
      <c r="V87" s="152">
        <f>VLOOKUP(U87,Очки_девушки!$S$2:$T$52,2)</f>
        <v>0</v>
      </c>
    </row>
    <row r="88" spans="1:22" x14ac:dyDescent="0.25">
      <c r="A88">
        <v>88</v>
      </c>
      <c r="F88" s="152">
        <f t="shared" si="2"/>
        <v>10</v>
      </c>
      <c r="H88" s="152">
        <f>IF(ISNA(VLOOKUP(G88,Очки_девушки!$C$2:$D$94,2)),,VLOOKUP(G88,Очки_девушки!$C$2:$D$94,2))</f>
        <v>0</v>
      </c>
      <c r="J88" s="152">
        <f>IF(ISNA(VLOOKUP(I88,Очки_девушки!$I$2:$J$152,2)),,VLOOKUP(I88,Очки_девушки!$I$2:$J$152,2))</f>
        <v>0</v>
      </c>
      <c r="L88" s="152">
        <f>VLOOKUP(K88,Очки_девушки!$AC$2:$AD$142,2)</f>
        <v>0</v>
      </c>
      <c r="N88" s="152">
        <f>VLOOKUP(M88,Очки_девушки!$O$2:$P$59,2)</f>
        <v>10</v>
      </c>
      <c r="P88" s="152">
        <f>IF(ISNA(VLOOKUP(O88,Очки_девушки!$Q$2:$R$96,2)),,VLOOKUP(O88,Очки_девушки!$Q$2:$R$96,2))</f>
        <v>0</v>
      </c>
      <c r="R88" s="152">
        <f>IF(ISNA(VLOOKUP(Q88,Очки_девушки!$AG$2:$AH$152,2)),,VLOOKUP(Q88,Очки_девушки!$AG$2:$AH$152,2))</f>
        <v>0</v>
      </c>
      <c r="T88" s="152">
        <f>IF(ISNA(VLOOKUP(S88,Очки_девушки!$AI$2:$AJ$152,2)),,VLOOKUP(S88,Очки_девушки!$AI$2:$AJ$152,2))</f>
        <v>0</v>
      </c>
      <c r="V88" s="152">
        <f>VLOOKUP(U88,Очки_девушки!$S$2:$T$52,2)</f>
        <v>0</v>
      </c>
    </row>
    <row r="89" spans="1:22" x14ac:dyDescent="0.25">
      <c r="A89">
        <v>89</v>
      </c>
      <c r="F89" s="152">
        <f t="shared" si="2"/>
        <v>10</v>
      </c>
      <c r="H89" s="152">
        <f>IF(ISNA(VLOOKUP(G89,Очки_девушки!$C$2:$D$94,2)),,VLOOKUP(G89,Очки_девушки!$C$2:$D$94,2))</f>
        <v>0</v>
      </c>
      <c r="J89" s="152">
        <f>IF(ISNA(VLOOKUP(I89,Очки_девушки!$I$2:$J$152,2)),,VLOOKUP(I89,Очки_девушки!$I$2:$J$152,2))</f>
        <v>0</v>
      </c>
      <c r="L89" s="152">
        <f>VLOOKUP(K89,Очки_девушки!$AC$2:$AD$142,2)</f>
        <v>0</v>
      </c>
      <c r="N89" s="152">
        <f>VLOOKUP(M89,Очки_девушки!$O$2:$P$59,2)</f>
        <v>10</v>
      </c>
      <c r="P89" s="152">
        <f>IF(ISNA(VLOOKUP(O89,Очки_девушки!$Q$2:$R$96,2)),,VLOOKUP(O89,Очки_девушки!$Q$2:$R$96,2))</f>
        <v>0</v>
      </c>
      <c r="R89" s="152">
        <f>IF(ISNA(VLOOKUP(Q89,Очки_девушки!$AG$2:$AH$152,2)),,VLOOKUP(Q89,Очки_девушки!$AG$2:$AH$152,2))</f>
        <v>0</v>
      </c>
      <c r="T89" s="152">
        <f>IF(ISNA(VLOOKUP(S89,Очки_девушки!$AI$2:$AJ$152,2)),,VLOOKUP(S89,Очки_девушки!$AI$2:$AJ$152,2))</f>
        <v>0</v>
      </c>
      <c r="V89" s="152">
        <f>VLOOKUP(U89,Очки_девушки!$S$2:$T$52,2)</f>
        <v>0</v>
      </c>
    </row>
    <row r="90" spans="1:22" x14ac:dyDescent="0.25">
      <c r="A90">
        <v>90</v>
      </c>
      <c r="F90" s="152">
        <f t="shared" si="2"/>
        <v>10</v>
      </c>
      <c r="H90" s="152">
        <f>IF(ISNA(VLOOKUP(G90,Очки_девушки!$C$2:$D$94,2)),,VLOOKUP(G90,Очки_девушки!$C$2:$D$94,2))</f>
        <v>0</v>
      </c>
      <c r="J90" s="152">
        <f>IF(ISNA(VLOOKUP(I90,Очки_девушки!$I$2:$J$152,2)),,VLOOKUP(I90,Очки_девушки!$I$2:$J$152,2))</f>
        <v>0</v>
      </c>
      <c r="L90" s="152">
        <f>VLOOKUP(K90,Очки_девушки!$AC$2:$AD$142,2)</f>
        <v>0</v>
      </c>
      <c r="N90" s="152">
        <f>VLOOKUP(M90,Очки_девушки!$O$2:$P$59,2)</f>
        <v>10</v>
      </c>
      <c r="P90" s="152">
        <f>IF(ISNA(VLOOKUP(O90,Очки_девушки!$Q$2:$R$96,2)),,VLOOKUP(O90,Очки_девушки!$Q$2:$R$96,2))</f>
        <v>0</v>
      </c>
      <c r="R90" s="152">
        <f>IF(ISNA(VLOOKUP(Q90,Очки_девушки!$AG$2:$AH$152,2)),,VLOOKUP(Q90,Очки_девушки!$AG$2:$AH$152,2))</f>
        <v>0</v>
      </c>
      <c r="T90" s="152">
        <f>IF(ISNA(VLOOKUP(S90,Очки_девушки!$AI$2:$AJ$152,2)),,VLOOKUP(S90,Очки_девушки!$AI$2:$AJ$152,2))</f>
        <v>0</v>
      </c>
      <c r="V90" s="152">
        <f>VLOOKUP(U90,Очки_девушки!$S$2:$T$52,2)</f>
        <v>0</v>
      </c>
    </row>
    <row r="91" spans="1:22" x14ac:dyDescent="0.25">
      <c r="A91">
        <v>91</v>
      </c>
      <c r="F91" s="152">
        <f t="shared" si="2"/>
        <v>10</v>
      </c>
      <c r="H91" s="152">
        <f>IF(ISNA(VLOOKUP(G91,Очки_девушки!$C$2:$D$94,2)),,VLOOKUP(G91,Очки_девушки!$C$2:$D$94,2))</f>
        <v>0</v>
      </c>
      <c r="J91" s="152">
        <f>IF(ISNA(VLOOKUP(I91,Очки_девушки!$I$2:$J$152,2)),,VLOOKUP(I91,Очки_девушки!$I$2:$J$152,2))</f>
        <v>0</v>
      </c>
      <c r="L91" s="152">
        <f>VLOOKUP(K91,Очки_девушки!$AC$2:$AD$142,2)</f>
        <v>0</v>
      </c>
      <c r="N91" s="152">
        <f>VLOOKUP(M91,Очки_девушки!$O$2:$P$59,2)</f>
        <v>10</v>
      </c>
      <c r="P91" s="152">
        <f>IF(ISNA(VLOOKUP(O91,Очки_девушки!$Q$2:$R$96,2)),,VLOOKUP(O91,Очки_девушки!$Q$2:$R$96,2))</f>
        <v>0</v>
      </c>
      <c r="R91" s="152">
        <f>IF(ISNA(VLOOKUP(Q91,Очки_девушки!$AG$2:$AH$152,2)),,VLOOKUP(Q91,Очки_девушки!$AG$2:$AH$152,2))</f>
        <v>0</v>
      </c>
      <c r="T91" s="152">
        <f>IF(ISNA(VLOOKUP(S91,Очки_девушки!$AI$2:$AJ$152,2)),,VLOOKUP(S91,Очки_девушки!$AI$2:$AJ$152,2))</f>
        <v>0</v>
      </c>
      <c r="V91" s="152">
        <f>VLOOKUP(U91,Очки_девушки!$S$2:$T$52,2)</f>
        <v>0</v>
      </c>
    </row>
    <row r="92" spans="1:22" x14ac:dyDescent="0.25">
      <c r="A92">
        <v>92</v>
      </c>
      <c r="F92" s="152">
        <f t="shared" si="2"/>
        <v>10</v>
      </c>
      <c r="H92" s="152">
        <f>IF(ISNA(VLOOKUP(G92,Очки_девушки!$C$2:$D$94,2)),,VLOOKUP(G92,Очки_девушки!$C$2:$D$94,2))</f>
        <v>0</v>
      </c>
      <c r="J92" s="152">
        <f>IF(ISNA(VLOOKUP(I92,Очки_девушки!$I$2:$J$152,2)),,VLOOKUP(I92,Очки_девушки!$I$2:$J$152,2))</f>
        <v>0</v>
      </c>
      <c r="L92" s="152">
        <f>VLOOKUP(K92,Очки_девушки!$AC$2:$AD$142,2)</f>
        <v>0</v>
      </c>
      <c r="N92" s="152">
        <f>VLOOKUP(M92,Очки_девушки!$O$2:$P$59,2)</f>
        <v>10</v>
      </c>
      <c r="P92" s="152">
        <f>IF(ISNA(VLOOKUP(O92,Очки_девушки!$Q$2:$R$96,2)),,VLOOKUP(O92,Очки_девушки!$Q$2:$R$96,2))</f>
        <v>0</v>
      </c>
      <c r="R92" s="152">
        <f>IF(ISNA(VLOOKUP(Q92,Очки_девушки!$AG$2:$AH$152,2)),,VLOOKUP(Q92,Очки_девушки!$AG$2:$AH$152,2))</f>
        <v>0</v>
      </c>
      <c r="T92" s="152">
        <f>IF(ISNA(VLOOKUP(S92,Очки_девушки!$AI$2:$AJ$152,2)),,VLOOKUP(S92,Очки_девушки!$AI$2:$AJ$152,2))</f>
        <v>0</v>
      </c>
      <c r="V92" s="152">
        <f>VLOOKUP(U92,Очки_девушки!$S$2:$T$52,2)</f>
        <v>0</v>
      </c>
    </row>
    <row r="93" spans="1:22" x14ac:dyDescent="0.25">
      <c r="A93">
        <v>93</v>
      </c>
      <c r="F93" s="152">
        <f t="shared" si="2"/>
        <v>10</v>
      </c>
      <c r="H93" s="152">
        <f>IF(ISNA(VLOOKUP(G93,Очки_девушки!$C$2:$D$94,2)),,VLOOKUP(G93,Очки_девушки!$C$2:$D$94,2))</f>
        <v>0</v>
      </c>
      <c r="J93" s="152">
        <f>IF(ISNA(VLOOKUP(I93,Очки_девушки!$I$2:$J$152,2)),,VLOOKUP(I93,Очки_девушки!$I$2:$J$152,2))</f>
        <v>0</v>
      </c>
      <c r="L93" s="152">
        <f>VLOOKUP(K93,Очки_девушки!$AC$2:$AD$142,2)</f>
        <v>0</v>
      </c>
      <c r="N93" s="152">
        <f>VLOOKUP(M93,Очки_девушки!$O$2:$P$59,2)</f>
        <v>10</v>
      </c>
      <c r="P93" s="152">
        <f>IF(ISNA(VLOOKUP(O93,Очки_девушки!$Q$2:$R$96,2)),,VLOOKUP(O93,Очки_девушки!$Q$2:$R$96,2))</f>
        <v>0</v>
      </c>
      <c r="R93" s="152">
        <f>IF(ISNA(VLOOKUP(Q93,Очки_девушки!$AG$2:$AH$152,2)),,VLOOKUP(Q93,Очки_девушки!$AG$2:$AH$152,2))</f>
        <v>0</v>
      </c>
      <c r="T93" s="152">
        <f>IF(ISNA(VLOOKUP(S93,Очки_девушки!$AI$2:$AJ$152,2)),,VLOOKUP(S93,Очки_девушки!$AI$2:$AJ$152,2))</f>
        <v>0</v>
      </c>
      <c r="V93" s="152">
        <f>VLOOKUP(U93,Очки_девушки!$S$2:$T$52,2)</f>
        <v>0</v>
      </c>
    </row>
    <row r="94" spans="1:22" x14ac:dyDescent="0.25">
      <c r="A94">
        <v>94</v>
      </c>
      <c r="F94" s="152">
        <f t="shared" si="2"/>
        <v>10</v>
      </c>
      <c r="H94" s="152">
        <f>IF(ISNA(VLOOKUP(G94,Очки_девушки!$C$2:$D$94,2)),,VLOOKUP(G94,Очки_девушки!$C$2:$D$94,2))</f>
        <v>0</v>
      </c>
      <c r="J94" s="152">
        <f>IF(ISNA(VLOOKUP(I94,Очки_девушки!$I$2:$J$152,2)),,VLOOKUP(I94,Очки_девушки!$I$2:$J$152,2))</f>
        <v>0</v>
      </c>
      <c r="L94" s="152">
        <f>VLOOKUP(K94,Очки_девушки!$AC$2:$AD$142,2)</f>
        <v>0</v>
      </c>
      <c r="N94" s="152">
        <f>VLOOKUP(M94,Очки_девушки!$O$2:$P$59,2)</f>
        <v>10</v>
      </c>
      <c r="P94" s="152">
        <f>IF(ISNA(VLOOKUP(O94,Очки_девушки!$Q$2:$R$96,2)),,VLOOKUP(O94,Очки_девушки!$Q$2:$R$96,2))</f>
        <v>0</v>
      </c>
      <c r="R94" s="152">
        <f>IF(ISNA(VLOOKUP(Q94,Очки_девушки!$AG$2:$AH$152,2)),,VLOOKUP(Q94,Очки_девушки!$AG$2:$AH$152,2))</f>
        <v>0</v>
      </c>
      <c r="T94" s="152">
        <f>IF(ISNA(VLOOKUP(S94,Очки_девушки!$AI$2:$AJ$152,2)),,VLOOKUP(S94,Очки_девушки!$AI$2:$AJ$152,2))</f>
        <v>0</v>
      </c>
      <c r="V94" s="152">
        <f>VLOOKUP(U94,Очки_девушки!$S$2:$T$52,2)</f>
        <v>0</v>
      </c>
    </row>
    <row r="95" spans="1:22" x14ac:dyDescent="0.25">
      <c r="A95">
        <v>95</v>
      </c>
      <c r="F95" s="152">
        <f t="shared" si="2"/>
        <v>10</v>
      </c>
      <c r="H95" s="152">
        <f>IF(ISNA(VLOOKUP(G95,Очки_девушки!$C$2:$D$94,2)),,VLOOKUP(G95,Очки_девушки!$C$2:$D$94,2))</f>
        <v>0</v>
      </c>
      <c r="J95" s="152">
        <f>IF(ISNA(VLOOKUP(I95,Очки_девушки!$I$2:$J$152,2)),,VLOOKUP(I95,Очки_девушки!$I$2:$J$152,2))</f>
        <v>0</v>
      </c>
      <c r="L95" s="152">
        <f>VLOOKUP(K95,Очки_девушки!$AC$2:$AD$142,2)</f>
        <v>0</v>
      </c>
      <c r="N95" s="152">
        <f>VLOOKUP(M95,Очки_девушки!$O$2:$P$59,2)</f>
        <v>10</v>
      </c>
      <c r="P95" s="152">
        <f>IF(ISNA(VLOOKUP(O95,Очки_девушки!$Q$2:$R$96,2)),,VLOOKUP(O95,Очки_девушки!$Q$2:$R$96,2))</f>
        <v>0</v>
      </c>
      <c r="R95" s="152">
        <f>IF(ISNA(VLOOKUP(Q95,Очки_девушки!$AG$2:$AH$152,2)),,VLOOKUP(Q95,Очки_девушки!$AG$2:$AH$152,2))</f>
        <v>0</v>
      </c>
      <c r="T95" s="152">
        <f>IF(ISNA(VLOOKUP(S95,Очки_девушки!$AI$2:$AJ$152,2)),,VLOOKUP(S95,Очки_девушки!$AI$2:$AJ$152,2))</f>
        <v>0</v>
      </c>
      <c r="V95" s="152">
        <f>VLOOKUP(U95,Очки_девушки!$S$2:$T$52,2)</f>
        <v>0</v>
      </c>
    </row>
    <row r="96" spans="1:22" x14ac:dyDescent="0.25">
      <c r="A96">
        <v>96</v>
      </c>
      <c r="F96" s="152">
        <f t="shared" si="2"/>
        <v>10</v>
      </c>
      <c r="H96" s="152">
        <f>IF(ISNA(VLOOKUP(G96,Очки_девушки!$C$2:$D$94,2)),,VLOOKUP(G96,Очки_девушки!$C$2:$D$94,2))</f>
        <v>0</v>
      </c>
      <c r="J96" s="152">
        <f>IF(ISNA(VLOOKUP(I96,Очки_девушки!$I$2:$J$152,2)),,VLOOKUP(I96,Очки_девушки!$I$2:$J$152,2))</f>
        <v>0</v>
      </c>
      <c r="L96" s="152">
        <f>VLOOKUP(K96,Очки_девушки!$AC$2:$AD$142,2)</f>
        <v>0</v>
      </c>
      <c r="N96" s="152">
        <f>VLOOKUP(M96,Очки_девушки!$O$2:$P$59,2)</f>
        <v>10</v>
      </c>
      <c r="P96" s="152">
        <f>IF(ISNA(VLOOKUP(O96,Очки_девушки!$Q$2:$R$96,2)),,VLOOKUP(O96,Очки_девушки!$Q$2:$R$96,2))</f>
        <v>0</v>
      </c>
      <c r="R96" s="152">
        <f>IF(ISNA(VLOOKUP(Q96,Очки_девушки!$AG$2:$AH$152,2)),,VLOOKUP(Q96,Очки_девушки!$AG$2:$AH$152,2))</f>
        <v>0</v>
      </c>
      <c r="T96" s="152">
        <f>IF(ISNA(VLOOKUP(S96,Очки_девушки!$AI$2:$AJ$152,2)),,VLOOKUP(S96,Очки_девушки!$AI$2:$AJ$152,2))</f>
        <v>0</v>
      </c>
      <c r="V96" s="152">
        <f>VLOOKUP(U96,Очки_девушки!$S$2:$T$52,2)</f>
        <v>0</v>
      </c>
    </row>
    <row r="97" spans="1:22" x14ac:dyDescent="0.25">
      <c r="A97">
        <v>97</v>
      </c>
      <c r="F97" s="152">
        <f t="shared" si="2"/>
        <v>10</v>
      </c>
      <c r="H97" s="152">
        <f>IF(ISNA(VLOOKUP(G97,Очки_девушки!$C$2:$D$94,2)),,VLOOKUP(G97,Очки_девушки!$C$2:$D$94,2))</f>
        <v>0</v>
      </c>
      <c r="J97" s="152">
        <f>IF(ISNA(VLOOKUP(I97,Очки_девушки!$I$2:$J$152,2)),,VLOOKUP(I97,Очки_девушки!$I$2:$J$152,2))</f>
        <v>0</v>
      </c>
      <c r="L97" s="152">
        <f>VLOOKUP(K97,Очки_девушки!$AC$2:$AD$142,2)</f>
        <v>0</v>
      </c>
      <c r="N97" s="152">
        <f>VLOOKUP(M97,Очки_девушки!$O$2:$P$59,2)</f>
        <v>10</v>
      </c>
      <c r="P97" s="152">
        <f>IF(ISNA(VLOOKUP(O97,Очки_девушки!$Q$2:$R$96,2)),,VLOOKUP(O97,Очки_девушки!$Q$2:$R$96,2))</f>
        <v>0</v>
      </c>
      <c r="R97" s="152">
        <f>IF(ISNA(VLOOKUP(Q97,Очки_девушки!$AG$2:$AH$152,2)),,VLOOKUP(Q97,Очки_девушки!$AG$2:$AH$152,2))</f>
        <v>0</v>
      </c>
      <c r="T97" s="152">
        <f>IF(ISNA(VLOOKUP(S97,Очки_девушки!$AI$2:$AJ$152,2)),,VLOOKUP(S97,Очки_девушки!$AI$2:$AJ$152,2))</f>
        <v>0</v>
      </c>
      <c r="V97" s="152">
        <f>VLOOKUP(U97,Очки_девушки!$S$2:$T$52,2)</f>
        <v>0</v>
      </c>
    </row>
    <row r="98" spans="1:22" x14ac:dyDescent="0.25">
      <c r="A98">
        <v>98</v>
      </c>
      <c r="F98" s="152">
        <f t="shared" si="2"/>
        <v>10</v>
      </c>
      <c r="H98" s="152">
        <f>IF(ISNA(VLOOKUP(G98,Очки_девушки!$C$2:$D$94,2)),,VLOOKUP(G98,Очки_девушки!$C$2:$D$94,2))</f>
        <v>0</v>
      </c>
      <c r="J98" s="152">
        <f>IF(ISNA(VLOOKUP(I98,Очки_девушки!$I$2:$J$152,2)),,VLOOKUP(I98,Очки_девушки!$I$2:$J$152,2))</f>
        <v>0</v>
      </c>
      <c r="L98" s="152">
        <f>VLOOKUP(K98,Очки_девушки!$AC$2:$AD$142,2)</f>
        <v>0</v>
      </c>
      <c r="N98" s="152">
        <f>VLOOKUP(M98,Очки_девушки!$O$2:$P$59,2)</f>
        <v>10</v>
      </c>
      <c r="P98" s="152">
        <f>IF(ISNA(VLOOKUP(O98,Очки_девушки!$Q$2:$R$96,2)),,VLOOKUP(O98,Очки_девушки!$Q$2:$R$96,2))</f>
        <v>0</v>
      </c>
      <c r="R98" s="152">
        <f>IF(ISNA(VLOOKUP(Q98,Очки_девушки!$AG$2:$AH$152,2)),,VLOOKUP(Q98,Очки_девушки!$AG$2:$AH$152,2))</f>
        <v>0</v>
      </c>
      <c r="T98" s="152">
        <f>IF(ISNA(VLOOKUP(S98,Очки_девушки!$AI$2:$AJ$152,2)),,VLOOKUP(S98,Очки_девушки!$AI$2:$AJ$152,2))</f>
        <v>0</v>
      </c>
      <c r="V98" s="152">
        <f>VLOOKUP(U98,Очки_девушки!$S$2:$T$52,2)</f>
        <v>0</v>
      </c>
    </row>
    <row r="99" spans="1:22" x14ac:dyDescent="0.25">
      <c r="A99">
        <v>99</v>
      </c>
      <c r="F99" s="152">
        <f t="shared" si="2"/>
        <v>10</v>
      </c>
      <c r="H99" s="152">
        <f>IF(ISNA(VLOOKUP(G99,Очки_девушки!$C$2:$D$94,2)),,VLOOKUP(G99,Очки_девушки!$C$2:$D$94,2))</f>
        <v>0</v>
      </c>
      <c r="J99" s="152">
        <f>IF(ISNA(VLOOKUP(I99,Очки_девушки!$I$2:$J$152,2)),,VLOOKUP(I99,Очки_девушки!$I$2:$J$152,2))</f>
        <v>0</v>
      </c>
      <c r="L99" s="152">
        <f>VLOOKUP(K99,Очки_девушки!$AC$2:$AD$142,2)</f>
        <v>0</v>
      </c>
      <c r="N99" s="152">
        <f>VLOOKUP(M99,Очки_девушки!$O$2:$P$59,2)</f>
        <v>10</v>
      </c>
      <c r="P99" s="152">
        <f>IF(ISNA(VLOOKUP(O99,Очки_девушки!$Q$2:$R$96,2)),,VLOOKUP(O99,Очки_девушки!$Q$2:$R$96,2))</f>
        <v>0</v>
      </c>
      <c r="R99" s="152">
        <f>IF(ISNA(VLOOKUP(Q99,Очки_девушки!$AG$2:$AH$152,2)),,VLOOKUP(Q99,Очки_девушки!$AG$2:$AH$152,2))</f>
        <v>0</v>
      </c>
      <c r="T99" s="152">
        <f>IF(ISNA(VLOOKUP(S99,Очки_девушки!$AI$2:$AJ$152,2)),,VLOOKUP(S99,Очки_девушки!$AI$2:$AJ$152,2))</f>
        <v>0</v>
      </c>
      <c r="V99" s="152">
        <f>VLOOKUP(U99,Очки_девушки!$S$2:$T$52,2)</f>
        <v>0</v>
      </c>
    </row>
    <row r="100" spans="1:22" x14ac:dyDescent="0.25">
      <c r="A100">
        <v>100</v>
      </c>
      <c r="F100" s="152">
        <f t="shared" ref="F100:F131" si="3">H100+J100+L100+N100+P100+R100+T100+V100</f>
        <v>10</v>
      </c>
      <c r="H100" s="152">
        <f>IF(ISNA(VLOOKUP(G100,Очки_девушки!$C$2:$D$94,2)),,VLOOKUP(G100,Очки_девушки!$C$2:$D$94,2))</f>
        <v>0</v>
      </c>
      <c r="J100" s="152">
        <f>IF(ISNA(VLOOKUP(I100,Очки_девушки!$I$2:$J$152,2)),,VLOOKUP(I100,Очки_девушки!$I$2:$J$152,2))</f>
        <v>0</v>
      </c>
      <c r="L100" s="152">
        <f>VLOOKUP(K100,Очки_девушки!$AC$2:$AD$142,2)</f>
        <v>0</v>
      </c>
      <c r="N100" s="152">
        <f>VLOOKUP(M100,Очки_девушки!$O$2:$P$59,2)</f>
        <v>10</v>
      </c>
      <c r="P100" s="152">
        <f>IF(ISNA(VLOOKUP(O100,Очки_девушки!$Q$2:$R$96,2)),,VLOOKUP(O100,Очки_девушки!$Q$2:$R$96,2))</f>
        <v>0</v>
      </c>
      <c r="R100" s="152">
        <f>IF(ISNA(VLOOKUP(Q100,Очки_девушки!$AG$2:$AH$152,2)),,VLOOKUP(Q100,Очки_девушки!$AG$2:$AH$152,2))</f>
        <v>0</v>
      </c>
      <c r="T100" s="152">
        <f>IF(ISNA(VLOOKUP(S100,Очки_девушки!$AI$2:$AJ$152,2)),,VLOOKUP(S100,Очки_девушки!$AI$2:$AJ$152,2))</f>
        <v>0</v>
      </c>
      <c r="V100" s="152">
        <f>VLOOKUP(U100,Очки_девушки!$S$2:$T$52,2)</f>
        <v>0</v>
      </c>
    </row>
    <row r="101" spans="1:22" x14ac:dyDescent="0.25">
      <c r="A101">
        <v>101</v>
      </c>
      <c r="F101" s="152">
        <f t="shared" si="3"/>
        <v>10</v>
      </c>
      <c r="H101" s="152">
        <f>IF(ISNA(VLOOKUP(G101,Очки_девушки!$C$2:$D$94,2)),,VLOOKUP(G101,Очки_девушки!$C$2:$D$94,2))</f>
        <v>0</v>
      </c>
      <c r="J101" s="152">
        <f>IF(ISNA(VLOOKUP(I101,Очки_девушки!$I$2:$J$152,2)),,VLOOKUP(I101,Очки_девушки!$I$2:$J$152,2))</f>
        <v>0</v>
      </c>
      <c r="L101" s="152">
        <f>VLOOKUP(K101,Очки_девушки!$AC$2:$AD$142,2)</f>
        <v>0</v>
      </c>
      <c r="N101" s="152">
        <f>VLOOKUP(M101,Очки_девушки!$O$2:$P$59,2)</f>
        <v>10</v>
      </c>
      <c r="P101" s="152">
        <f>IF(ISNA(VLOOKUP(O101,Очки_девушки!$Q$2:$R$96,2)),,VLOOKUP(O101,Очки_девушки!$Q$2:$R$96,2))</f>
        <v>0</v>
      </c>
      <c r="R101" s="152">
        <f>IF(ISNA(VLOOKUP(Q101,Очки_девушки!$AG$2:$AH$152,2)),,VLOOKUP(Q101,Очки_девушки!$AG$2:$AH$152,2))</f>
        <v>0</v>
      </c>
      <c r="T101" s="152">
        <f>IF(ISNA(VLOOKUP(S101,Очки_девушки!$AI$2:$AJ$152,2)),,VLOOKUP(S101,Очки_девушки!$AI$2:$AJ$152,2))</f>
        <v>0</v>
      </c>
      <c r="V101" s="152">
        <f>VLOOKUP(U101,Очки_девушки!$S$2:$T$52,2)</f>
        <v>0</v>
      </c>
    </row>
    <row r="102" spans="1:22" x14ac:dyDescent="0.25">
      <c r="A102">
        <v>102</v>
      </c>
      <c r="F102" s="152">
        <f t="shared" si="3"/>
        <v>10</v>
      </c>
      <c r="H102" s="152">
        <f>IF(ISNA(VLOOKUP(G102,Очки_девушки!$C$2:$D$94,2)),,VLOOKUP(G102,Очки_девушки!$C$2:$D$94,2))</f>
        <v>0</v>
      </c>
      <c r="J102" s="152">
        <f>IF(ISNA(VLOOKUP(I102,Очки_девушки!$I$2:$J$152,2)),,VLOOKUP(I102,Очки_девушки!$I$2:$J$152,2))</f>
        <v>0</v>
      </c>
      <c r="L102" s="152">
        <f>VLOOKUP(K102,Очки_девушки!$AC$2:$AD$142,2)</f>
        <v>0</v>
      </c>
      <c r="N102" s="152">
        <f>VLOOKUP(M102,Очки_девушки!$O$2:$P$59,2)</f>
        <v>10</v>
      </c>
      <c r="P102" s="152">
        <f>IF(ISNA(VLOOKUP(O102,Очки_девушки!$Q$2:$R$96,2)),,VLOOKUP(O102,Очки_девушки!$Q$2:$R$96,2))</f>
        <v>0</v>
      </c>
      <c r="R102" s="152">
        <f>IF(ISNA(VLOOKUP(Q102,Очки_девушки!$AG$2:$AH$152,2)),,VLOOKUP(Q102,Очки_девушки!$AG$2:$AH$152,2))</f>
        <v>0</v>
      </c>
      <c r="T102" s="152">
        <f>IF(ISNA(VLOOKUP(S102,Очки_девушки!$AI$2:$AJ$152,2)),,VLOOKUP(S102,Очки_девушки!$AI$2:$AJ$152,2))</f>
        <v>0</v>
      </c>
      <c r="V102" s="152">
        <f>VLOOKUP(U102,Очки_девушки!$S$2:$T$52,2)</f>
        <v>0</v>
      </c>
    </row>
    <row r="103" spans="1:22" x14ac:dyDescent="0.25">
      <c r="A103">
        <v>103</v>
      </c>
      <c r="F103" s="152">
        <f t="shared" si="3"/>
        <v>10</v>
      </c>
      <c r="H103" s="152">
        <f>IF(ISNA(VLOOKUP(G103,Очки_девушки!$C$2:$D$94,2)),,VLOOKUP(G103,Очки_девушки!$C$2:$D$94,2))</f>
        <v>0</v>
      </c>
      <c r="J103" s="152">
        <f>IF(ISNA(VLOOKUP(I103,Очки_девушки!$I$2:$J$152,2)),,VLOOKUP(I103,Очки_девушки!$I$2:$J$152,2))</f>
        <v>0</v>
      </c>
      <c r="L103" s="152">
        <f>VLOOKUP(K103,Очки_девушки!$AC$2:$AD$142,2)</f>
        <v>0</v>
      </c>
      <c r="N103" s="152">
        <f>VLOOKUP(M103,Очки_девушки!$O$2:$P$59,2)</f>
        <v>10</v>
      </c>
      <c r="P103" s="152">
        <f>IF(ISNA(VLOOKUP(O103,Очки_девушки!$Q$2:$R$96,2)),,VLOOKUP(O103,Очки_девушки!$Q$2:$R$96,2))</f>
        <v>0</v>
      </c>
      <c r="R103" s="152">
        <f>IF(ISNA(VLOOKUP(Q103,Очки_девушки!$AG$2:$AH$152,2)),,VLOOKUP(Q103,Очки_девушки!$AG$2:$AH$152,2))</f>
        <v>0</v>
      </c>
      <c r="T103" s="152">
        <f>IF(ISNA(VLOOKUP(S103,Очки_девушки!$AI$2:$AJ$152,2)),,VLOOKUP(S103,Очки_девушки!$AI$2:$AJ$152,2))</f>
        <v>0</v>
      </c>
      <c r="V103" s="152">
        <f>VLOOKUP(U103,Очки_девушки!$S$2:$T$52,2)</f>
        <v>0</v>
      </c>
    </row>
    <row r="104" spans="1:22" x14ac:dyDescent="0.25">
      <c r="A104">
        <v>104</v>
      </c>
      <c r="F104" s="152">
        <f t="shared" si="3"/>
        <v>10</v>
      </c>
      <c r="H104" s="152">
        <f>IF(ISNA(VLOOKUP(G104,Очки_девушки!$C$2:$D$94,2)),,VLOOKUP(G104,Очки_девушки!$C$2:$D$94,2))</f>
        <v>0</v>
      </c>
      <c r="J104" s="152">
        <f>IF(ISNA(VLOOKUP(I104,Очки_девушки!$I$2:$J$152,2)),,VLOOKUP(I104,Очки_девушки!$I$2:$J$152,2))</f>
        <v>0</v>
      </c>
      <c r="L104" s="152">
        <f>VLOOKUP(K104,Очки_девушки!$AC$2:$AD$142,2)</f>
        <v>0</v>
      </c>
      <c r="N104" s="152">
        <f>VLOOKUP(M104,Очки_девушки!$O$2:$P$59,2)</f>
        <v>10</v>
      </c>
      <c r="P104" s="152">
        <f>IF(ISNA(VLOOKUP(O104,Очки_девушки!$Q$2:$R$96,2)),,VLOOKUP(O104,Очки_девушки!$Q$2:$R$96,2))</f>
        <v>0</v>
      </c>
      <c r="R104" s="152">
        <f>IF(ISNA(VLOOKUP(Q104,Очки_девушки!$AG$2:$AH$152,2)),,VLOOKUP(Q104,Очки_девушки!$AG$2:$AH$152,2))</f>
        <v>0</v>
      </c>
      <c r="T104" s="152">
        <f>IF(ISNA(VLOOKUP(S104,Очки_девушки!$AI$2:$AJ$152,2)),,VLOOKUP(S104,Очки_девушки!$AI$2:$AJ$152,2))</f>
        <v>0</v>
      </c>
      <c r="V104" s="152">
        <f>VLOOKUP(U104,Очки_девушки!$S$2:$T$52,2)</f>
        <v>0</v>
      </c>
    </row>
    <row r="105" spans="1:22" x14ac:dyDescent="0.25">
      <c r="A105">
        <v>105</v>
      </c>
      <c r="F105" s="152">
        <f t="shared" si="3"/>
        <v>10</v>
      </c>
      <c r="H105" s="152">
        <f>IF(ISNA(VLOOKUP(G105,Очки_девушки!$C$2:$D$94,2)),,VLOOKUP(G105,Очки_девушки!$C$2:$D$94,2))</f>
        <v>0</v>
      </c>
      <c r="J105" s="152">
        <f>IF(ISNA(VLOOKUP(I105,Очки_девушки!$I$2:$J$152,2)),,VLOOKUP(I105,Очки_девушки!$I$2:$J$152,2))</f>
        <v>0</v>
      </c>
      <c r="L105" s="152">
        <f>VLOOKUP(K105,Очки_девушки!$AC$2:$AD$142,2)</f>
        <v>0</v>
      </c>
      <c r="N105" s="152">
        <f>VLOOKUP(M105,Очки_девушки!$O$2:$P$59,2)</f>
        <v>10</v>
      </c>
      <c r="P105" s="152">
        <f>IF(ISNA(VLOOKUP(O105,Очки_девушки!$Q$2:$R$96,2)),,VLOOKUP(O105,Очки_девушки!$Q$2:$R$96,2))</f>
        <v>0</v>
      </c>
      <c r="R105" s="152">
        <f>IF(ISNA(VLOOKUP(Q105,Очки_девушки!$AG$2:$AH$152,2)),,VLOOKUP(Q105,Очки_девушки!$AG$2:$AH$152,2))</f>
        <v>0</v>
      </c>
      <c r="T105" s="152">
        <f>IF(ISNA(VLOOKUP(S105,Очки_девушки!$AI$2:$AJ$152,2)),,VLOOKUP(S105,Очки_девушки!$AI$2:$AJ$152,2))</f>
        <v>0</v>
      </c>
      <c r="V105" s="152">
        <f>VLOOKUP(U105,Очки_девушки!$S$2:$T$52,2)</f>
        <v>0</v>
      </c>
    </row>
    <row r="106" spans="1:22" x14ac:dyDescent="0.25">
      <c r="A106">
        <v>106</v>
      </c>
      <c r="F106" s="152">
        <f t="shared" si="3"/>
        <v>10</v>
      </c>
      <c r="H106" s="152">
        <f>IF(ISNA(VLOOKUP(G106,Очки_девушки!$C$2:$D$94,2)),,VLOOKUP(G106,Очки_девушки!$C$2:$D$94,2))</f>
        <v>0</v>
      </c>
      <c r="J106" s="152">
        <f>IF(ISNA(VLOOKUP(I106,Очки_девушки!$I$2:$J$152,2)),,VLOOKUP(I106,Очки_девушки!$I$2:$J$152,2))</f>
        <v>0</v>
      </c>
      <c r="L106" s="152">
        <f>VLOOKUP(K106,Очки_девушки!$AC$2:$AD$142,2)</f>
        <v>0</v>
      </c>
      <c r="N106" s="152">
        <f>VLOOKUP(M106,Очки_девушки!$O$2:$P$59,2)</f>
        <v>10</v>
      </c>
      <c r="P106" s="152">
        <f>IF(ISNA(VLOOKUP(O106,Очки_девушки!$Q$2:$R$96,2)),,VLOOKUP(O106,Очки_девушки!$Q$2:$R$96,2))</f>
        <v>0</v>
      </c>
      <c r="R106" s="152">
        <f>IF(ISNA(VLOOKUP(Q106,Очки_девушки!$AG$2:$AH$152,2)),,VLOOKUP(Q106,Очки_девушки!$AG$2:$AH$152,2))</f>
        <v>0</v>
      </c>
      <c r="T106" s="152">
        <f>IF(ISNA(VLOOKUP(S106,Очки_девушки!$AI$2:$AJ$152,2)),,VLOOKUP(S106,Очки_девушки!$AI$2:$AJ$152,2))</f>
        <v>0</v>
      </c>
      <c r="V106" s="152">
        <f>VLOOKUP(U106,Очки_девушки!$S$2:$T$52,2)</f>
        <v>0</v>
      </c>
    </row>
    <row r="107" spans="1:22" x14ac:dyDescent="0.25">
      <c r="A107">
        <v>107</v>
      </c>
      <c r="F107" s="152">
        <f t="shared" si="3"/>
        <v>10</v>
      </c>
      <c r="H107" s="152">
        <f>IF(ISNA(VLOOKUP(G107,Очки_девушки!$C$2:$D$94,2)),,VLOOKUP(G107,Очки_девушки!$C$2:$D$94,2))</f>
        <v>0</v>
      </c>
      <c r="J107" s="152">
        <f>IF(ISNA(VLOOKUP(I107,Очки_девушки!$I$2:$J$152,2)),,VLOOKUP(I107,Очки_девушки!$I$2:$J$152,2))</f>
        <v>0</v>
      </c>
      <c r="L107" s="152">
        <f>VLOOKUP(K107,Очки_девушки!$AC$2:$AD$142,2)</f>
        <v>0</v>
      </c>
      <c r="N107" s="152">
        <f>VLOOKUP(M107,Очки_девушки!$O$2:$P$59,2)</f>
        <v>10</v>
      </c>
      <c r="P107" s="152">
        <f>IF(ISNA(VLOOKUP(O107,Очки_девушки!$Q$2:$R$96,2)),,VLOOKUP(O107,Очки_девушки!$Q$2:$R$96,2))</f>
        <v>0</v>
      </c>
      <c r="R107" s="152">
        <f>IF(ISNA(VLOOKUP(Q107,Очки_девушки!$AG$2:$AH$152,2)),,VLOOKUP(Q107,Очки_девушки!$AG$2:$AH$152,2))</f>
        <v>0</v>
      </c>
      <c r="T107" s="152">
        <f>IF(ISNA(VLOOKUP(S107,Очки_девушки!$AI$2:$AJ$152,2)),,VLOOKUP(S107,Очки_девушки!$AI$2:$AJ$152,2))</f>
        <v>0</v>
      </c>
      <c r="V107" s="152">
        <f>VLOOKUP(U107,Очки_девушки!$S$2:$T$52,2)</f>
        <v>0</v>
      </c>
    </row>
    <row r="108" spans="1:22" x14ac:dyDescent="0.25">
      <c r="A108">
        <v>108</v>
      </c>
      <c r="F108" s="152">
        <f t="shared" si="3"/>
        <v>10</v>
      </c>
      <c r="H108" s="152">
        <f>IF(ISNA(VLOOKUP(G108,Очки_девушки!$C$2:$D$94,2)),,VLOOKUP(G108,Очки_девушки!$C$2:$D$94,2))</f>
        <v>0</v>
      </c>
      <c r="J108" s="152">
        <f>IF(ISNA(VLOOKUP(I108,Очки_девушки!$I$2:$J$152,2)),,VLOOKUP(I108,Очки_девушки!$I$2:$J$152,2))</f>
        <v>0</v>
      </c>
      <c r="L108" s="152">
        <f>VLOOKUP(K108,Очки_девушки!$AC$2:$AD$142,2)</f>
        <v>0</v>
      </c>
      <c r="N108" s="152">
        <f>VLOOKUP(M108,Очки_девушки!$O$2:$P$59,2)</f>
        <v>10</v>
      </c>
      <c r="P108" s="152">
        <f>IF(ISNA(VLOOKUP(O108,Очки_девушки!$Q$2:$R$96,2)),,VLOOKUP(O108,Очки_девушки!$Q$2:$R$96,2))</f>
        <v>0</v>
      </c>
      <c r="R108" s="152">
        <f>IF(ISNA(VLOOKUP(Q108,Очки_девушки!$AG$2:$AH$152,2)),,VLOOKUP(Q108,Очки_девушки!$AG$2:$AH$152,2))</f>
        <v>0</v>
      </c>
      <c r="T108" s="152">
        <f>IF(ISNA(VLOOKUP(S108,Очки_девушки!$AI$2:$AJ$152,2)),,VLOOKUP(S108,Очки_девушки!$AI$2:$AJ$152,2))</f>
        <v>0</v>
      </c>
      <c r="V108" s="152">
        <f>VLOOKUP(U108,Очки_девушки!$S$2:$T$52,2)</f>
        <v>0</v>
      </c>
    </row>
    <row r="109" spans="1:22" x14ac:dyDescent="0.25">
      <c r="A109">
        <v>109</v>
      </c>
      <c r="F109" s="152">
        <f t="shared" si="3"/>
        <v>10</v>
      </c>
      <c r="H109" s="152">
        <f>IF(ISNA(VLOOKUP(G109,Очки_девушки!$C$2:$D$94,2)),,VLOOKUP(G109,Очки_девушки!$C$2:$D$94,2))</f>
        <v>0</v>
      </c>
      <c r="J109" s="152">
        <f>IF(ISNA(VLOOKUP(I109,Очки_девушки!$I$2:$J$152,2)),,VLOOKUP(I109,Очки_девушки!$I$2:$J$152,2))</f>
        <v>0</v>
      </c>
      <c r="L109" s="152">
        <f>VLOOKUP(K109,Очки_девушки!$AC$2:$AD$142,2)</f>
        <v>0</v>
      </c>
      <c r="N109" s="152">
        <f>VLOOKUP(M109,Очки_девушки!$O$2:$P$59,2)</f>
        <v>10</v>
      </c>
      <c r="P109" s="152">
        <f>IF(ISNA(VLOOKUP(O109,Очки_девушки!$Q$2:$R$96,2)),,VLOOKUP(O109,Очки_девушки!$Q$2:$R$96,2))</f>
        <v>0</v>
      </c>
      <c r="R109" s="152">
        <f>IF(ISNA(VLOOKUP(Q109,Очки_девушки!$AG$2:$AH$152,2)),,VLOOKUP(Q109,Очки_девушки!$AG$2:$AH$152,2))</f>
        <v>0</v>
      </c>
      <c r="T109" s="152">
        <f>IF(ISNA(VLOOKUP(S109,Очки_девушки!$AI$2:$AJ$152,2)),,VLOOKUP(S109,Очки_девушки!$AI$2:$AJ$152,2))</f>
        <v>0</v>
      </c>
      <c r="V109" s="152">
        <f>VLOOKUP(U109,Очки_девушки!$S$2:$T$52,2)</f>
        <v>0</v>
      </c>
    </row>
    <row r="110" spans="1:22" x14ac:dyDescent="0.25">
      <c r="A110">
        <v>110</v>
      </c>
      <c r="F110" s="152">
        <f t="shared" si="3"/>
        <v>10</v>
      </c>
      <c r="H110" s="152">
        <f>IF(ISNA(VLOOKUP(G110,Очки_девушки!$C$2:$D$94,2)),,VLOOKUP(G110,Очки_девушки!$C$2:$D$94,2))</f>
        <v>0</v>
      </c>
      <c r="J110" s="152">
        <f>IF(ISNA(VLOOKUP(I110,Очки_девушки!$I$2:$J$152,2)),,VLOOKUP(I110,Очки_девушки!$I$2:$J$152,2))</f>
        <v>0</v>
      </c>
      <c r="L110" s="152">
        <f>VLOOKUP(K110,Очки_девушки!$AC$2:$AD$142,2)</f>
        <v>0</v>
      </c>
      <c r="N110" s="152">
        <f>VLOOKUP(M110,Очки_девушки!$O$2:$P$59,2)</f>
        <v>10</v>
      </c>
      <c r="P110" s="152">
        <f>IF(ISNA(VLOOKUP(O110,Очки_девушки!$Q$2:$R$96,2)),,VLOOKUP(O110,Очки_девушки!$Q$2:$R$96,2))</f>
        <v>0</v>
      </c>
      <c r="R110" s="152">
        <f>IF(ISNA(VLOOKUP(Q110,Очки_девушки!$AG$2:$AH$152,2)),,VLOOKUP(Q110,Очки_девушки!$AG$2:$AH$152,2))</f>
        <v>0</v>
      </c>
      <c r="T110" s="152">
        <f>IF(ISNA(VLOOKUP(S110,Очки_девушки!$AI$2:$AJ$152,2)),,VLOOKUP(S110,Очки_девушки!$AI$2:$AJ$152,2))</f>
        <v>0</v>
      </c>
      <c r="V110" s="152">
        <f>VLOOKUP(U110,Очки_девушки!$S$2:$T$52,2)</f>
        <v>0</v>
      </c>
    </row>
    <row r="111" spans="1:22" x14ac:dyDescent="0.25">
      <c r="A111">
        <v>111</v>
      </c>
      <c r="F111" s="152">
        <f t="shared" si="3"/>
        <v>10</v>
      </c>
      <c r="H111" s="152">
        <f>IF(ISNA(VLOOKUP(G111,Очки_девушки!$C$2:$D$94,2)),,VLOOKUP(G111,Очки_девушки!$C$2:$D$94,2))</f>
        <v>0</v>
      </c>
      <c r="J111" s="152">
        <f>IF(ISNA(VLOOKUP(I111,Очки_девушки!$I$2:$J$152,2)),,VLOOKUP(I111,Очки_девушки!$I$2:$J$152,2))</f>
        <v>0</v>
      </c>
      <c r="L111" s="152">
        <f>VLOOKUP(K111,Очки_девушки!$AC$2:$AD$142,2)</f>
        <v>0</v>
      </c>
      <c r="N111" s="152">
        <f>VLOOKUP(M111,Очки_девушки!$O$2:$P$59,2)</f>
        <v>10</v>
      </c>
      <c r="P111" s="152">
        <f>IF(ISNA(VLOOKUP(O111,Очки_девушки!$Q$2:$R$96,2)),,VLOOKUP(O111,Очки_девушки!$Q$2:$R$96,2))</f>
        <v>0</v>
      </c>
      <c r="R111" s="152">
        <f>IF(ISNA(VLOOKUP(Q111,Очки_девушки!$AG$2:$AH$152,2)),,VLOOKUP(Q111,Очки_девушки!$AG$2:$AH$152,2))</f>
        <v>0</v>
      </c>
      <c r="T111" s="152">
        <f>IF(ISNA(VLOOKUP(S111,Очки_девушки!$AI$2:$AJ$152,2)),,VLOOKUP(S111,Очки_девушки!$AI$2:$AJ$152,2))</f>
        <v>0</v>
      </c>
      <c r="V111" s="152">
        <f>VLOOKUP(U111,Очки_девушки!$S$2:$T$52,2)</f>
        <v>0</v>
      </c>
    </row>
    <row r="112" spans="1:22" x14ac:dyDescent="0.25">
      <c r="A112">
        <v>112</v>
      </c>
      <c r="F112" s="152">
        <f t="shared" si="3"/>
        <v>10</v>
      </c>
      <c r="H112" s="152">
        <f>IF(ISNA(VLOOKUP(G112,Очки_девушки!$C$2:$D$94,2)),,VLOOKUP(G112,Очки_девушки!$C$2:$D$94,2))</f>
        <v>0</v>
      </c>
      <c r="J112" s="152">
        <f>IF(ISNA(VLOOKUP(I112,Очки_девушки!$I$2:$J$152,2)),,VLOOKUP(I112,Очки_девушки!$I$2:$J$152,2))</f>
        <v>0</v>
      </c>
      <c r="L112" s="152">
        <f>VLOOKUP(K112,Очки_девушки!$AC$2:$AD$142,2)</f>
        <v>0</v>
      </c>
      <c r="N112" s="152">
        <f>VLOOKUP(M112,Очки_девушки!$O$2:$P$59,2)</f>
        <v>10</v>
      </c>
      <c r="P112" s="152">
        <f>IF(ISNA(VLOOKUP(O112,Очки_девушки!$Q$2:$R$96,2)),,VLOOKUP(O112,Очки_девушки!$Q$2:$R$96,2))</f>
        <v>0</v>
      </c>
      <c r="R112" s="152">
        <f>IF(ISNA(VLOOKUP(Q112,Очки_девушки!$AG$2:$AH$152,2)),,VLOOKUP(Q112,Очки_девушки!$AG$2:$AH$152,2))</f>
        <v>0</v>
      </c>
      <c r="T112" s="152">
        <f>IF(ISNA(VLOOKUP(S112,Очки_девушки!$AI$2:$AJ$152,2)),,VLOOKUP(S112,Очки_девушки!$AI$2:$AJ$152,2))</f>
        <v>0</v>
      </c>
      <c r="V112" s="152">
        <f>VLOOKUP(U112,Очки_девушки!$S$2:$T$52,2)</f>
        <v>0</v>
      </c>
    </row>
    <row r="113" spans="1:22" x14ac:dyDescent="0.25">
      <c r="A113">
        <v>113</v>
      </c>
      <c r="F113" s="152">
        <f t="shared" si="3"/>
        <v>10</v>
      </c>
      <c r="H113" s="152">
        <f>IF(ISNA(VLOOKUP(G113,Очки_девушки!$C$2:$D$94,2)),,VLOOKUP(G113,Очки_девушки!$C$2:$D$94,2))</f>
        <v>0</v>
      </c>
      <c r="J113" s="152">
        <f>IF(ISNA(VLOOKUP(I113,Очки_девушки!$I$2:$J$152,2)),,VLOOKUP(I113,Очки_девушки!$I$2:$J$152,2))</f>
        <v>0</v>
      </c>
      <c r="L113" s="152">
        <f>VLOOKUP(K113,Очки_девушки!$AC$2:$AD$142,2)</f>
        <v>0</v>
      </c>
      <c r="N113" s="152">
        <f>VLOOKUP(M113,Очки_девушки!$O$2:$P$59,2)</f>
        <v>10</v>
      </c>
      <c r="P113" s="152">
        <f>IF(ISNA(VLOOKUP(O113,Очки_девушки!$Q$2:$R$96,2)),,VLOOKUP(O113,Очки_девушки!$Q$2:$R$96,2))</f>
        <v>0</v>
      </c>
      <c r="R113" s="152">
        <f>IF(ISNA(VLOOKUP(Q113,Очки_девушки!$AG$2:$AH$152,2)),,VLOOKUP(Q113,Очки_девушки!$AG$2:$AH$152,2))</f>
        <v>0</v>
      </c>
      <c r="T113" s="152">
        <f>IF(ISNA(VLOOKUP(S113,Очки_девушки!$AI$2:$AJ$152,2)),,VLOOKUP(S113,Очки_девушки!$AI$2:$AJ$152,2))</f>
        <v>0</v>
      </c>
      <c r="V113" s="152">
        <f>VLOOKUP(U113,Очки_девушки!$S$2:$T$52,2)</f>
        <v>0</v>
      </c>
    </row>
    <row r="114" spans="1:22" x14ac:dyDescent="0.25">
      <c r="A114">
        <v>114</v>
      </c>
      <c r="F114" s="152">
        <f t="shared" si="3"/>
        <v>10</v>
      </c>
      <c r="H114" s="152">
        <f>IF(ISNA(VLOOKUP(G114,Очки_девушки!$C$2:$D$94,2)),,VLOOKUP(G114,Очки_девушки!$C$2:$D$94,2))</f>
        <v>0</v>
      </c>
      <c r="J114" s="152">
        <f>IF(ISNA(VLOOKUP(I114,Очки_девушки!$I$2:$J$152,2)),,VLOOKUP(I114,Очки_девушки!$I$2:$J$152,2))</f>
        <v>0</v>
      </c>
      <c r="L114" s="152">
        <f>VLOOKUP(K114,Очки_девушки!$AC$2:$AD$142,2)</f>
        <v>0</v>
      </c>
      <c r="N114" s="152">
        <f>VLOOKUP(M114,Очки_девушки!$O$2:$P$59,2)</f>
        <v>10</v>
      </c>
      <c r="P114" s="152">
        <f>IF(ISNA(VLOOKUP(O114,Очки_девушки!$Q$2:$R$96,2)),,VLOOKUP(O114,Очки_девушки!$Q$2:$R$96,2))</f>
        <v>0</v>
      </c>
      <c r="R114" s="152">
        <f>IF(ISNA(VLOOKUP(Q114,Очки_девушки!$AG$2:$AH$152,2)),,VLOOKUP(Q114,Очки_девушки!$AG$2:$AH$152,2))</f>
        <v>0</v>
      </c>
      <c r="T114" s="152">
        <f>IF(ISNA(VLOOKUP(S114,Очки_девушки!$AI$2:$AJ$152,2)),,VLOOKUP(S114,Очки_девушки!$AI$2:$AJ$152,2))</f>
        <v>0</v>
      </c>
      <c r="V114" s="152">
        <f>VLOOKUP(U114,Очки_девушки!$S$2:$T$52,2)</f>
        <v>0</v>
      </c>
    </row>
    <row r="115" spans="1:22" x14ac:dyDescent="0.25">
      <c r="A115">
        <v>115</v>
      </c>
      <c r="F115" s="152">
        <f t="shared" si="3"/>
        <v>10</v>
      </c>
      <c r="H115" s="152">
        <f>IF(ISNA(VLOOKUP(G115,Очки_девушки!$C$2:$D$94,2)),,VLOOKUP(G115,Очки_девушки!$C$2:$D$94,2))</f>
        <v>0</v>
      </c>
      <c r="J115" s="152">
        <f>IF(ISNA(VLOOKUP(I115,Очки_девушки!$I$2:$J$152,2)),,VLOOKUP(I115,Очки_девушки!$I$2:$J$152,2))</f>
        <v>0</v>
      </c>
      <c r="L115" s="152">
        <f>VLOOKUP(K115,Очки_девушки!$AC$2:$AD$142,2)</f>
        <v>0</v>
      </c>
      <c r="N115" s="152">
        <f>VLOOKUP(M115,Очки_девушки!$O$2:$P$59,2)</f>
        <v>10</v>
      </c>
      <c r="P115" s="152">
        <f>IF(ISNA(VLOOKUP(O115,Очки_девушки!$Q$2:$R$96,2)),,VLOOKUP(O115,Очки_девушки!$Q$2:$R$96,2))</f>
        <v>0</v>
      </c>
      <c r="R115" s="152">
        <f>IF(ISNA(VLOOKUP(Q115,Очки_девушки!$AG$2:$AH$152,2)),,VLOOKUP(Q115,Очки_девушки!$AG$2:$AH$152,2))</f>
        <v>0</v>
      </c>
      <c r="T115" s="152">
        <f>IF(ISNA(VLOOKUP(S115,Очки_девушки!$AI$2:$AJ$152,2)),,VLOOKUP(S115,Очки_девушки!$AI$2:$AJ$152,2))</f>
        <v>0</v>
      </c>
      <c r="V115" s="152">
        <f>VLOOKUP(U115,Очки_девушки!$S$2:$T$52,2)</f>
        <v>0</v>
      </c>
    </row>
    <row r="116" spans="1:22" x14ac:dyDescent="0.25">
      <c r="A116">
        <v>116</v>
      </c>
      <c r="F116" s="152">
        <f t="shared" si="3"/>
        <v>10</v>
      </c>
      <c r="H116" s="152">
        <f>IF(ISNA(VLOOKUP(G116,Очки_девушки!$C$2:$D$94,2)),,VLOOKUP(G116,Очки_девушки!$C$2:$D$94,2))</f>
        <v>0</v>
      </c>
      <c r="J116" s="152">
        <f>IF(ISNA(VLOOKUP(I116,Очки_девушки!$I$2:$J$152,2)),,VLOOKUP(I116,Очки_девушки!$I$2:$J$152,2))</f>
        <v>0</v>
      </c>
      <c r="L116" s="152">
        <f>VLOOKUP(K116,Очки_девушки!$AC$2:$AD$142,2)</f>
        <v>0</v>
      </c>
      <c r="N116" s="152">
        <f>VLOOKUP(M116,Очки_девушки!$O$2:$P$59,2)</f>
        <v>10</v>
      </c>
      <c r="P116" s="152">
        <f>IF(ISNA(VLOOKUP(O116,Очки_девушки!$Q$2:$R$96,2)),,VLOOKUP(O116,Очки_девушки!$Q$2:$R$96,2))</f>
        <v>0</v>
      </c>
      <c r="R116" s="152">
        <f>IF(ISNA(VLOOKUP(Q116,Очки_девушки!$AG$2:$AH$152,2)),,VLOOKUP(Q116,Очки_девушки!$AG$2:$AH$152,2))</f>
        <v>0</v>
      </c>
      <c r="T116" s="152">
        <f>IF(ISNA(VLOOKUP(S116,Очки_девушки!$AI$2:$AJ$152,2)),,VLOOKUP(S116,Очки_девушки!$AI$2:$AJ$152,2))</f>
        <v>0</v>
      </c>
      <c r="V116" s="152">
        <f>VLOOKUP(U116,Очки_девушки!$S$2:$T$52,2)</f>
        <v>0</v>
      </c>
    </row>
    <row r="117" spans="1:22" x14ac:dyDescent="0.25">
      <c r="A117">
        <v>117</v>
      </c>
      <c r="F117" s="152">
        <f t="shared" si="3"/>
        <v>10</v>
      </c>
      <c r="H117" s="152">
        <f>IF(ISNA(VLOOKUP(G117,Очки_девушки!$C$2:$D$94,2)),,VLOOKUP(G117,Очки_девушки!$C$2:$D$94,2))</f>
        <v>0</v>
      </c>
      <c r="J117" s="152">
        <f>IF(ISNA(VLOOKUP(I117,Очки_девушки!$I$2:$J$152,2)),,VLOOKUP(I117,Очки_девушки!$I$2:$J$152,2))</f>
        <v>0</v>
      </c>
      <c r="L117" s="152">
        <f>VLOOKUP(K117,Очки_девушки!$AC$2:$AD$142,2)</f>
        <v>0</v>
      </c>
      <c r="N117" s="152">
        <f>VLOOKUP(M117,Очки_девушки!$O$2:$P$59,2)</f>
        <v>10</v>
      </c>
      <c r="P117" s="152">
        <f>IF(ISNA(VLOOKUP(O117,Очки_девушки!$Q$2:$R$96,2)),,VLOOKUP(O117,Очки_девушки!$Q$2:$R$96,2))</f>
        <v>0</v>
      </c>
      <c r="R117" s="152">
        <f>IF(ISNA(VLOOKUP(Q117,Очки_девушки!$AG$2:$AH$152,2)),,VLOOKUP(Q117,Очки_девушки!$AG$2:$AH$152,2))</f>
        <v>0</v>
      </c>
      <c r="T117" s="152">
        <f>IF(ISNA(VLOOKUP(S117,Очки_девушки!$AI$2:$AJ$152,2)),,VLOOKUP(S117,Очки_девушки!$AI$2:$AJ$152,2))</f>
        <v>0</v>
      </c>
      <c r="V117" s="152">
        <f>VLOOKUP(U117,Очки_девушки!$S$2:$T$52,2)</f>
        <v>0</v>
      </c>
    </row>
    <row r="118" spans="1:22" x14ac:dyDescent="0.25">
      <c r="A118">
        <v>118</v>
      </c>
      <c r="F118" s="152">
        <f t="shared" si="3"/>
        <v>10</v>
      </c>
      <c r="H118" s="152">
        <f>IF(ISNA(VLOOKUP(G118,Очки_девушки!$C$2:$D$94,2)),,VLOOKUP(G118,Очки_девушки!$C$2:$D$94,2))</f>
        <v>0</v>
      </c>
      <c r="J118" s="152">
        <f>IF(ISNA(VLOOKUP(I118,Очки_девушки!$I$2:$J$152,2)),,VLOOKUP(I118,Очки_девушки!$I$2:$J$152,2))</f>
        <v>0</v>
      </c>
      <c r="L118" s="152">
        <f>VLOOKUP(K118,Очки_девушки!$AC$2:$AD$142,2)</f>
        <v>0</v>
      </c>
      <c r="N118" s="152">
        <f>VLOOKUP(M118,Очки_девушки!$O$2:$P$59,2)</f>
        <v>10</v>
      </c>
      <c r="P118" s="152">
        <f>IF(ISNA(VLOOKUP(O118,Очки_девушки!$Q$2:$R$96,2)),,VLOOKUP(O118,Очки_девушки!$Q$2:$R$96,2))</f>
        <v>0</v>
      </c>
      <c r="R118" s="152">
        <f>IF(ISNA(VLOOKUP(Q118,Очки_девушки!$AG$2:$AH$152,2)),,VLOOKUP(Q118,Очки_девушки!$AG$2:$AH$152,2))</f>
        <v>0</v>
      </c>
      <c r="T118" s="152">
        <f>IF(ISNA(VLOOKUP(S118,Очки_девушки!$AI$2:$AJ$152,2)),,VLOOKUP(S118,Очки_девушки!$AI$2:$AJ$152,2))</f>
        <v>0</v>
      </c>
      <c r="V118" s="152">
        <f>VLOOKUP(U118,Очки_девушки!$S$2:$T$52,2)</f>
        <v>0</v>
      </c>
    </row>
    <row r="119" spans="1:22" x14ac:dyDescent="0.25">
      <c r="A119">
        <v>119</v>
      </c>
      <c r="F119" s="152">
        <f t="shared" si="3"/>
        <v>10</v>
      </c>
      <c r="H119" s="152">
        <f>IF(ISNA(VLOOKUP(G119,Очки_девушки!$C$2:$D$94,2)),,VLOOKUP(G119,Очки_девушки!$C$2:$D$94,2))</f>
        <v>0</v>
      </c>
      <c r="J119" s="152">
        <f>IF(ISNA(VLOOKUP(I119,Очки_девушки!$I$2:$J$152,2)),,VLOOKUP(I119,Очки_девушки!$I$2:$J$152,2))</f>
        <v>0</v>
      </c>
      <c r="L119" s="152">
        <f>VLOOKUP(K119,Очки_девушки!$AC$2:$AD$142,2)</f>
        <v>0</v>
      </c>
      <c r="N119" s="152">
        <f>VLOOKUP(M119,Очки_девушки!$O$2:$P$59,2)</f>
        <v>10</v>
      </c>
      <c r="P119" s="152">
        <f>IF(ISNA(VLOOKUP(O119,Очки_девушки!$Q$2:$R$96,2)),,VLOOKUP(O119,Очки_девушки!$Q$2:$R$96,2))</f>
        <v>0</v>
      </c>
      <c r="R119" s="152">
        <f>IF(ISNA(VLOOKUP(Q119,Очки_девушки!$AG$2:$AH$152,2)),,VLOOKUP(Q119,Очки_девушки!$AG$2:$AH$152,2))</f>
        <v>0</v>
      </c>
      <c r="T119" s="152">
        <f>IF(ISNA(VLOOKUP(S119,Очки_девушки!$AI$2:$AJ$152,2)),,VLOOKUP(S119,Очки_девушки!$AI$2:$AJ$152,2))</f>
        <v>0</v>
      </c>
      <c r="V119" s="152">
        <f>VLOOKUP(U119,Очки_девушки!$S$2:$T$52,2)</f>
        <v>0</v>
      </c>
    </row>
    <row r="120" spans="1:22" x14ac:dyDescent="0.25">
      <c r="A120">
        <v>120</v>
      </c>
      <c r="F120" s="152">
        <f t="shared" si="3"/>
        <v>10</v>
      </c>
      <c r="H120" s="152">
        <f>IF(ISNA(VLOOKUP(G120,Очки_девушки!$C$2:$D$94,2)),,VLOOKUP(G120,Очки_девушки!$C$2:$D$94,2))</f>
        <v>0</v>
      </c>
      <c r="J120" s="152">
        <f>IF(ISNA(VLOOKUP(I120,Очки_девушки!$I$2:$J$152,2)),,VLOOKUP(I120,Очки_девушки!$I$2:$J$152,2))</f>
        <v>0</v>
      </c>
      <c r="L120" s="152">
        <f>VLOOKUP(K120,Очки_девушки!$AC$2:$AD$142,2)</f>
        <v>0</v>
      </c>
      <c r="N120" s="152">
        <f>VLOOKUP(M120,Очки_девушки!$O$2:$P$59,2)</f>
        <v>10</v>
      </c>
      <c r="P120" s="152">
        <f>IF(ISNA(VLOOKUP(O120,Очки_девушки!$Q$2:$R$96,2)),,VLOOKUP(O120,Очки_девушки!$Q$2:$R$96,2))</f>
        <v>0</v>
      </c>
      <c r="R120" s="152">
        <f>IF(ISNA(VLOOKUP(Q120,Очки_девушки!$AG$2:$AH$152,2)),,VLOOKUP(Q120,Очки_девушки!$AG$2:$AH$152,2))</f>
        <v>0</v>
      </c>
      <c r="T120" s="152">
        <f>IF(ISNA(VLOOKUP(S120,Очки_девушки!$AI$2:$AJ$152,2)),,VLOOKUP(S120,Очки_девушки!$AI$2:$AJ$152,2))</f>
        <v>0</v>
      </c>
      <c r="V120" s="152">
        <f>VLOOKUP(U120,Очки_девушки!$S$2:$T$52,2)</f>
        <v>0</v>
      </c>
    </row>
    <row r="121" spans="1:22" x14ac:dyDescent="0.25">
      <c r="A121">
        <v>121</v>
      </c>
      <c r="F121" s="152">
        <f t="shared" si="3"/>
        <v>10</v>
      </c>
      <c r="H121" s="152">
        <f>IF(ISNA(VLOOKUP(G121,Очки_девушки!$C$2:$D$94,2)),,VLOOKUP(G121,Очки_девушки!$C$2:$D$94,2))</f>
        <v>0</v>
      </c>
      <c r="J121" s="152">
        <f>IF(ISNA(VLOOKUP(I121,Очки_девушки!$I$2:$J$152,2)),,VLOOKUP(I121,Очки_девушки!$I$2:$J$152,2))</f>
        <v>0</v>
      </c>
      <c r="L121" s="152">
        <f>VLOOKUP(K121,Очки_девушки!$AC$2:$AD$142,2)</f>
        <v>0</v>
      </c>
      <c r="N121" s="152">
        <f>VLOOKUP(M121,Очки_девушки!$O$2:$P$59,2)</f>
        <v>10</v>
      </c>
      <c r="P121" s="152">
        <f>IF(ISNA(VLOOKUP(O121,Очки_девушки!$Q$2:$R$96,2)),,VLOOKUP(O121,Очки_девушки!$Q$2:$R$96,2))</f>
        <v>0</v>
      </c>
      <c r="R121" s="152">
        <f>IF(ISNA(VLOOKUP(Q121,Очки_девушки!$AG$2:$AH$152,2)),,VLOOKUP(Q121,Очки_девушки!$AG$2:$AH$152,2))</f>
        <v>0</v>
      </c>
      <c r="T121" s="152">
        <f>IF(ISNA(VLOOKUP(S121,Очки_девушки!$AI$2:$AJ$152,2)),,VLOOKUP(S121,Очки_девушки!$AI$2:$AJ$152,2))</f>
        <v>0</v>
      </c>
      <c r="V121" s="152">
        <f>VLOOKUP(U121,Очки_девушки!$S$2:$T$52,2)</f>
        <v>0</v>
      </c>
    </row>
    <row r="122" spans="1:22" x14ac:dyDescent="0.25">
      <c r="A122">
        <v>122</v>
      </c>
      <c r="F122" s="152">
        <f t="shared" si="3"/>
        <v>10</v>
      </c>
      <c r="H122" s="152">
        <f>IF(ISNA(VLOOKUP(G122,Очки_девушки!$C$2:$D$94,2)),,VLOOKUP(G122,Очки_девушки!$C$2:$D$94,2))</f>
        <v>0</v>
      </c>
      <c r="J122" s="152">
        <f>IF(ISNA(VLOOKUP(I122,Очки_девушки!$I$2:$J$152,2)),,VLOOKUP(I122,Очки_девушки!$I$2:$J$152,2))</f>
        <v>0</v>
      </c>
      <c r="L122" s="152">
        <f>VLOOKUP(K122,Очки_девушки!$AC$2:$AD$142,2)</f>
        <v>0</v>
      </c>
      <c r="N122" s="152">
        <f>VLOOKUP(M122,Очки_девушки!$O$2:$P$59,2)</f>
        <v>10</v>
      </c>
      <c r="P122" s="152">
        <f>IF(ISNA(VLOOKUP(O122,Очки_девушки!$Q$2:$R$96,2)),,VLOOKUP(O122,Очки_девушки!$Q$2:$R$96,2))</f>
        <v>0</v>
      </c>
      <c r="R122" s="152">
        <f>IF(ISNA(VLOOKUP(Q122,Очки_девушки!$AG$2:$AH$152,2)),,VLOOKUP(Q122,Очки_девушки!$AG$2:$AH$152,2))</f>
        <v>0</v>
      </c>
      <c r="T122" s="152">
        <f>IF(ISNA(VLOOKUP(S122,Очки_девушки!$AI$2:$AJ$152,2)),,VLOOKUP(S122,Очки_девушки!$AI$2:$AJ$152,2))</f>
        <v>0</v>
      </c>
      <c r="V122" s="152">
        <f>VLOOKUP(U122,Очки_девушки!$S$2:$T$52,2)</f>
        <v>0</v>
      </c>
    </row>
    <row r="123" spans="1:22" x14ac:dyDescent="0.25">
      <c r="A123">
        <v>123</v>
      </c>
      <c r="F123" s="152">
        <f t="shared" si="3"/>
        <v>10</v>
      </c>
      <c r="H123" s="152">
        <f>IF(ISNA(VLOOKUP(G123,Очки_девушки!$C$2:$D$94,2)),,VLOOKUP(G123,Очки_девушки!$C$2:$D$94,2))</f>
        <v>0</v>
      </c>
      <c r="J123" s="152">
        <f>IF(ISNA(VLOOKUP(I123,Очки_девушки!$I$2:$J$152,2)),,VLOOKUP(I123,Очки_девушки!$I$2:$J$152,2))</f>
        <v>0</v>
      </c>
      <c r="L123" s="152">
        <f>VLOOKUP(K123,Очки_девушки!$AC$2:$AD$142,2)</f>
        <v>0</v>
      </c>
      <c r="N123" s="152">
        <f>VLOOKUP(M123,Очки_девушки!$O$2:$P$59,2)</f>
        <v>10</v>
      </c>
      <c r="P123" s="152">
        <f>IF(ISNA(VLOOKUP(O123,Очки_девушки!$Q$2:$R$96,2)),,VLOOKUP(O123,Очки_девушки!$Q$2:$R$96,2))</f>
        <v>0</v>
      </c>
      <c r="R123" s="152">
        <f>IF(ISNA(VLOOKUP(Q123,Очки_девушки!$AG$2:$AH$152,2)),,VLOOKUP(Q123,Очки_девушки!$AG$2:$AH$152,2))</f>
        <v>0</v>
      </c>
      <c r="T123" s="152">
        <f>IF(ISNA(VLOOKUP(S123,Очки_девушки!$AI$2:$AJ$152,2)),,VLOOKUP(S123,Очки_девушки!$AI$2:$AJ$152,2))</f>
        <v>0</v>
      </c>
      <c r="V123" s="152">
        <f>VLOOKUP(U123,Очки_девушки!$S$2:$T$52,2)</f>
        <v>0</v>
      </c>
    </row>
    <row r="124" spans="1:22" x14ac:dyDescent="0.25">
      <c r="A124">
        <v>124</v>
      </c>
      <c r="F124" s="152">
        <f t="shared" si="3"/>
        <v>10</v>
      </c>
      <c r="H124" s="152">
        <f>IF(ISNA(VLOOKUP(G124,Очки_девушки!$C$2:$D$94,2)),,VLOOKUP(G124,Очки_девушки!$C$2:$D$94,2))</f>
        <v>0</v>
      </c>
      <c r="J124" s="152">
        <f>IF(ISNA(VLOOKUP(I124,Очки_девушки!$I$2:$J$152,2)),,VLOOKUP(I124,Очки_девушки!$I$2:$J$152,2))</f>
        <v>0</v>
      </c>
      <c r="L124" s="152">
        <f>VLOOKUP(K124,Очки_девушки!$AC$2:$AD$142,2)</f>
        <v>0</v>
      </c>
      <c r="N124" s="152">
        <f>VLOOKUP(M124,Очки_девушки!$O$2:$P$59,2)</f>
        <v>10</v>
      </c>
      <c r="P124" s="152">
        <f>IF(ISNA(VLOOKUP(O124,Очки_девушки!$Q$2:$R$96,2)),,VLOOKUP(O124,Очки_девушки!$Q$2:$R$96,2))</f>
        <v>0</v>
      </c>
      <c r="R124" s="152">
        <f>IF(ISNA(VLOOKUP(Q124,Очки_девушки!$AG$2:$AH$152,2)),,VLOOKUP(Q124,Очки_девушки!$AG$2:$AH$152,2))</f>
        <v>0</v>
      </c>
      <c r="T124" s="152">
        <f>IF(ISNA(VLOOKUP(S124,Очки_девушки!$AI$2:$AJ$152,2)),,VLOOKUP(S124,Очки_девушки!$AI$2:$AJ$152,2))</f>
        <v>0</v>
      </c>
      <c r="V124" s="152">
        <f>VLOOKUP(U124,Очки_девушки!$S$2:$T$52,2)</f>
        <v>0</v>
      </c>
    </row>
    <row r="125" spans="1:22" x14ac:dyDescent="0.25">
      <c r="A125">
        <v>125</v>
      </c>
      <c r="F125" s="152">
        <f t="shared" si="3"/>
        <v>10</v>
      </c>
      <c r="H125" s="152">
        <f>IF(ISNA(VLOOKUP(G125,Очки_девушки!$C$2:$D$94,2)),,VLOOKUP(G125,Очки_девушки!$C$2:$D$94,2))</f>
        <v>0</v>
      </c>
      <c r="J125" s="152">
        <f>IF(ISNA(VLOOKUP(I125,Очки_девушки!$I$2:$J$152,2)),,VLOOKUP(I125,Очки_девушки!$I$2:$J$152,2))</f>
        <v>0</v>
      </c>
      <c r="L125" s="152">
        <f>VLOOKUP(K125,Очки_девушки!$AC$2:$AD$142,2)</f>
        <v>0</v>
      </c>
      <c r="N125" s="152">
        <f>VLOOKUP(M125,Очки_девушки!$O$2:$P$59,2)</f>
        <v>10</v>
      </c>
      <c r="P125" s="152">
        <f>IF(ISNA(VLOOKUP(O125,Очки_девушки!$Q$2:$R$96,2)),,VLOOKUP(O125,Очки_девушки!$Q$2:$R$96,2))</f>
        <v>0</v>
      </c>
      <c r="R125" s="152">
        <f>IF(ISNA(VLOOKUP(Q125,Очки_девушки!$AG$2:$AH$152,2)),,VLOOKUP(Q125,Очки_девушки!$AG$2:$AH$152,2))</f>
        <v>0</v>
      </c>
      <c r="T125" s="152">
        <f>IF(ISNA(VLOOKUP(S125,Очки_девушки!$AI$2:$AJ$152,2)),,VLOOKUP(S125,Очки_девушки!$AI$2:$AJ$152,2))</f>
        <v>0</v>
      </c>
      <c r="V125" s="152">
        <f>VLOOKUP(U125,Очки_девушки!$S$2:$T$52,2)</f>
        <v>0</v>
      </c>
    </row>
    <row r="126" spans="1:22" x14ac:dyDescent="0.25">
      <c r="A126">
        <v>126</v>
      </c>
      <c r="F126" s="152">
        <f t="shared" si="3"/>
        <v>10</v>
      </c>
      <c r="H126" s="152">
        <f>IF(ISNA(VLOOKUP(G126,Очки_девушки!$C$2:$D$94,2)),,VLOOKUP(G126,Очки_девушки!$C$2:$D$94,2))</f>
        <v>0</v>
      </c>
      <c r="J126" s="152">
        <f>IF(ISNA(VLOOKUP(I126,Очки_девушки!$I$2:$J$152,2)),,VLOOKUP(I126,Очки_девушки!$I$2:$J$152,2))</f>
        <v>0</v>
      </c>
      <c r="L126" s="152">
        <f>VLOOKUP(K126,Очки_девушки!$AC$2:$AD$142,2)</f>
        <v>0</v>
      </c>
      <c r="N126" s="152">
        <f>VLOOKUP(M126,Очки_девушки!$O$2:$P$59,2)</f>
        <v>10</v>
      </c>
      <c r="P126" s="152">
        <f>IF(ISNA(VLOOKUP(O126,Очки_девушки!$Q$2:$R$96,2)),,VLOOKUP(O126,Очки_девушки!$Q$2:$R$96,2))</f>
        <v>0</v>
      </c>
      <c r="R126" s="152">
        <f>IF(ISNA(VLOOKUP(Q126,Очки_девушки!$AG$2:$AH$152,2)),,VLOOKUP(Q126,Очки_девушки!$AG$2:$AH$152,2))</f>
        <v>0</v>
      </c>
      <c r="T126" s="152">
        <f>IF(ISNA(VLOOKUP(S126,Очки_девушки!$AI$2:$AJ$152,2)),,VLOOKUP(S126,Очки_девушки!$AI$2:$AJ$152,2))</f>
        <v>0</v>
      </c>
      <c r="V126" s="152">
        <f>VLOOKUP(U126,Очки_девушки!$S$2:$T$52,2)</f>
        <v>0</v>
      </c>
    </row>
    <row r="127" spans="1:22" x14ac:dyDescent="0.25">
      <c r="A127">
        <v>127</v>
      </c>
      <c r="F127" s="152">
        <f t="shared" si="3"/>
        <v>10</v>
      </c>
      <c r="H127" s="152">
        <f>IF(ISNA(VLOOKUP(G127,Очки_девушки!$C$2:$D$94,2)),,VLOOKUP(G127,Очки_девушки!$C$2:$D$94,2))</f>
        <v>0</v>
      </c>
      <c r="J127" s="152">
        <f>IF(ISNA(VLOOKUP(I127,Очки_девушки!$I$2:$J$152,2)),,VLOOKUP(I127,Очки_девушки!$I$2:$J$152,2))</f>
        <v>0</v>
      </c>
      <c r="L127" s="152">
        <f>VLOOKUP(K127,Очки_девушки!$AC$2:$AD$142,2)</f>
        <v>0</v>
      </c>
      <c r="N127" s="152">
        <f>VLOOKUP(M127,Очки_девушки!$O$2:$P$59,2)</f>
        <v>10</v>
      </c>
      <c r="P127" s="152">
        <f>IF(ISNA(VLOOKUP(O127,Очки_девушки!$Q$2:$R$96,2)),,VLOOKUP(O127,Очки_девушки!$Q$2:$R$96,2))</f>
        <v>0</v>
      </c>
      <c r="R127" s="152">
        <f>IF(ISNA(VLOOKUP(Q127,Очки_девушки!$AG$2:$AH$152,2)),,VLOOKUP(Q127,Очки_девушки!$AG$2:$AH$152,2))</f>
        <v>0</v>
      </c>
      <c r="T127" s="152">
        <f>IF(ISNA(VLOOKUP(S127,Очки_девушки!$AI$2:$AJ$152,2)),,VLOOKUP(S127,Очки_девушки!$AI$2:$AJ$152,2))</f>
        <v>0</v>
      </c>
      <c r="V127" s="152">
        <f>VLOOKUP(U127,Очки_девушки!$S$2:$T$52,2)</f>
        <v>0</v>
      </c>
    </row>
    <row r="128" spans="1:22" x14ac:dyDescent="0.25">
      <c r="A128">
        <v>128</v>
      </c>
      <c r="F128" s="152">
        <f t="shared" si="3"/>
        <v>10</v>
      </c>
      <c r="H128" s="152">
        <f>IF(ISNA(VLOOKUP(G128,Очки_девушки!$C$2:$D$94,2)),,VLOOKUP(G128,Очки_девушки!$C$2:$D$94,2))</f>
        <v>0</v>
      </c>
      <c r="J128" s="152">
        <f>IF(ISNA(VLOOKUP(I128,Очки_девушки!$I$2:$J$152,2)),,VLOOKUP(I128,Очки_девушки!$I$2:$J$152,2))</f>
        <v>0</v>
      </c>
      <c r="L128" s="152">
        <f>VLOOKUP(K128,Очки_девушки!$AC$2:$AD$142,2)</f>
        <v>0</v>
      </c>
      <c r="N128" s="152">
        <f>VLOOKUP(M128,Очки_девушки!$O$2:$P$59,2)</f>
        <v>10</v>
      </c>
      <c r="P128" s="152">
        <f>IF(ISNA(VLOOKUP(O128,Очки_девушки!$Q$2:$R$96,2)),,VLOOKUP(O128,Очки_девушки!$Q$2:$R$96,2))</f>
        <v>0</v>
      </c>
      <c r="R128" s="152">
        <f>IF(ISNA(VLOOKUP(Q128,Очки_девушки!$AG$2:$AH$152,2)),,VLOOKUP(Q128,Очки_девушки!$AG$2:$AH$152,2))</f>
        <v>0</v>
      </c>
      <c r="T128" s="152">
        <f>IF(ISNA(VLOOKUP(S128,Очки_девушки!$AI$2:$AJ$152,2)),,VLOOKUP(S128,Очки_девушки!$AI$2:$AJ$152,2))</f>
        <v>0</v>
      </c>
      <c r="V128" s="152">
        <f>VLOOKUP(U128,Очки_девушки!$S$2:$T$52,2)</f>
        <v>0</v>
      </c>
    </row>
    <row r="129" spans="1:22" x14ac:dyDescent="0.25">
      <c r="A129">
        <v>129</v>
      </c>
      <c r="F129" s="152">
        <f t="shared" si="3"/>
        <v>10</v>
      </c>
      <c r="H129" s="152">
        <f>IF(ISNA(VLOOKUP(G129,Очки_девушки!$C$2:$D$94,2)),,VLOOKUP(G129,Очки_девушки!$C$2:$D$94,2))</f>
        <v>0</v>
      </c>
      <c r="J129" s="152">
        <f>IF(ISNA(VLOOKUP(I129,Очки_девушки!$I$2:$J$152,2)),,VLOOKUP(I129,Очки_девушки!$I$2:$J$152,2))</f>
        <v>0</v>
      </c>
      <c r="L129" s="152">
        <f>VLOOKUP(K129,Очки_девушки!$AC$2:$AD$142,2)</f>
        <v>0</v>
      </c>
      <c r="N129" s="152">
        <f>VLOOKUP(M129,Очки_девушки!$O$2:$P$59,2)</f>
        <v>10</v>
      </c>
      <c r="P129" s="152">
        <f>IF(ISNA(VLOOKUP(O129,Очки_девушки!$Q$2:$R$96,2)),,VLOOKUP(O129,Очки_девушки!$Q$2:$R$96,2))</f>
        <v>0</v>
      </c>
      <c r="R129" s="152">
        <f>IF(ISNA(VLOOKUP(Q129,Очки_девушки!$AG$2:$AH$152,2)),,VLOOKUP(Q129,Очки_девушки!$AG$2:$AH$152,2))</f>
        <v>0</v>
      </c>
      <c r="T129" s="152">
        <f>IF(ISNA(VLOOKUP(S129,Очки_девушки!$AI$2:$AJ$152,2)),,VLOOKUP(S129,Очки_девушки!$AI$2:$AJ$152,2))</f>
        <v>0</v>
      </c>
      <c r="V129" s="152">
        <f>VLOOKUP(U129,Очки_девушки!$S$2:$T$52,2)</f>
        <v>0</v>
      </c>
    </row>
    <row r="130" spans="1:22" x14ac:dyDescent="0.25">
      <c r="A130">
        <v>130</v>
      </c>
      <c r="F130" s="152">
        <f t="shared" si="3"/>
        <v>10</v>
      </c>
      <c r="H130" s="152">
        <f>IF(ISNA(VLOOKUP(G130,Очки_девушки!$C$2:$D$94,2)),,VLOOKUP(G130,Очки_девушки!$C$2:$D$94,2))</f>
        <v>0</v>
      </c>
      <c r="J130" s="152">
        <f>IF(ISNA(VLOOKUP(I130,Очки_девушки!$I$2:$J$152,2)),,VLOOKUP(I130,Очки_девушки!$I$2:$J$152,2))</f>
        <v>0</v>
      </c>
      <c r="L130" s="152">
        <f>VLOOKUP(K130,Очки_девушки!$AC$2:$AD$142,2)</f>
        <v>0</v>
      </c>
      <c r="N130" s="152">
        <f>VLOOKUP(M130,Очки_девушки!$O$2:$P$59,2)</f>
        <v>10</v>
      </c>
      <c r="P130" s="152">
        <f>IF(ISNA(VLOOKUP(O130,Очки_девушки!$Q$2:$R$96,2)),,VLOOKUP(O130,Очки_девушки!$Q$2:$R$96,2))</f>
        <v>0</v>
      </c>
      <c r="R130" s="152">
        <f>IF(ISNA(VLOOKUP(Q130,Очки_девушки!$AG$2:$AH$152,2)),,VLOOKUP(Q130,Очки_девушки!$AG$2:$AH$152,2))</f>
        <v>0</v>
      </c>
      <c r="T130" s="152">
        <f>IF(ISNA(VLOOKUP(S130,Очки_девушки!$AI$2:$AJ$152,2)),,VLOOKUP(S130,Очки_девушки!$AI$2:$AJ$152,2))</f>
        <v>0</v>
      </c>
      <c r="V130" s="152">
        <f>VLOOKUP(U130,Очки_девушки!$S$2:$T$52,2)</f>
        <v>0</v>
      </c>
    </row>
    <row r="131" spans="1:22" x14ac:dyDescent="0.25">
      <c r="A131">
        <v>131</v>
      </c>
      <c r="F131" s="152">
        <f t="shared" si="3"/>
        <v>10</v>
      </c>
      <c r="H131" s="152">
        <f>IF(ISNA(VLOOKUP(G131,Очки_девушки!$C$2:$D$94,2)),,VLOOKUP(G131,Очки_девушки!$C$2:$D$94,2))</f>
        <v>0</v>
      </c>
      <c r="J131" s="152">
        <f>IF(ISNA(VLOOKUP(I131,Очки_девушки!$I$2:$J$152,2)),,VLOOKUP(I131,Очки_девушки!$I$2:$J$152,2))</f>
        <v>0</v>
      </c>
      <c r="L131" s="152">
        <f>VLOOKUP(K131,Очки_девушки!$AC$2:$AD$142,2)</f>
        <v>0</v>
      </c>
      <c r="N131" s="152">
        <f>VLOOKUP(M131,Очки_девушки!$O$2:$P$59,2)</f>
        <v>10</v>
      </c>
      <c r="P131" s="152">
        <f>IF(ISNA(VLOOKUP(O131,Очки_девушки!$Q$2:$R$96,2)),,VLOOKUP(O131,Очки_девушки!$Q$2:$R$96,2))</f>
        <v>0</v>
      </c>
      <c r="R131" s="152">
        <f>IF(ISNA(VLOOKUP(Q131,Очки_девушки!$AG$2:$AH$152,2)),,VLOOKUP(Q131,Очки_девушки!$AG$2:$AH$152,2))</f>
        <v>0</v>
      </c>
      <c r="T131" s="152">
        <f>IF(ISNA(VLOOKUP(S131,Очки_девушки!$AI$2:$AJ$152,2)),,VLOOKUP(S131,Очки_девушки!$AI$2:$AJ$152,2))</f>
        <v>0</v>
      </c>
      <c r="V131" s="152">
        <f>VLOOKUP(U131,Очки_девушки!$S$2:$T$52,2)</f>
        <v>0</v>
      </c>
    </row>
    <row r="132" spans="1:22" x14ac:dyDescent="0.25">
      <c r="A132">
        <v>132</v>
      </c>
      <c r="F132" s="152">
        <f t="shared" ref="F132:F163" si="4">H132+J132+L132+N132+P132+R132+T132+V132</f>
        <v>10</v>
      </c>
      <c r="H132" s="152">
        <f>IF(ISNA(VLOOKUP(G132,Очки_девушки!$C$2:$D$94,2)),,VLOOKUP(G132,Очки_девушки!$C$2:$D$94,2))</f>
        <v>0</v>
      </c>
      <c r="J132" s="152">
        <f>IF(ISNA(VLOOKUP(I132,Очки_девушки!$I$2:$J$152,2)),,VLOOKUP(I132,Очки_девушки!$I$2:$J$152,2))</f>
        <v>0</v>
      </c>
      <c r="L132" s="152">
        <f>VLOOKUP(K132,Очки_девушки!$AC$2:$AD$142,2)</f>
        <v>0</v>
      </c>
      <c r="N132" s="152">
        <f>VLOOKUP(M132,Очки_девушки!$O$2:$P$59,2)</f>
        <v>10</v>
      </c>
      <c r="P132" s="152">
        <f>IF(ISNA(VLOOKUP(O132,Очки_девушки!$Q$2:$R$96,2)),,VLOOKUP(O132,Очки_девушки!$Q$2:$R$96,2))</f>
        <v>0</v>
      </c>
      <c r="R132" s="152">
        <f>IF(ISNA(VLOOKUP(Q132,Очки_девушки!$AG$2:$AH$152,2)),,VLOOKUP(Q132,Очки_девушки!$AG$2:$AH$152,2))</f>
        <v>0</v>
      </c>
      <c r="T132" s="152">
        <f>IF(ISNA(VLOOKUP(S132,Очки_девушки!$AI$2:$AJ$152,2)),,VLOOKUP(S132,Очки_девушки!$AI$2:$AJ$152,2))</f>
        <v>0</v>
      </c>
      <c r="V132" s="152">
        <f>VLOOKUP(U132,Очки_девушки!$S$2:$T$52,2)</f>
        <v>0</v>
      </c>
    </row>
    <row r="133" spans="1:22" x14ac:dyDescent="0.25">
      <c r="A133">
        <v>133</v>
      </c>
      <c r="F133" s="152">
        <f t="shared" si="4"/>
        <v>10</v>
      </c>
      <c r="H133" s="152">
        <f>IF(ISNA(VLOOKUP(G133,Очки_девушки!$C$2:$D$94,2)),,VLOOKUP(G133,Очки_девушки!$C$2:$D$94,2))</f>
        <v>0</v>
      </c>
      <c r="J133" s="152">
        <f>IF(ISNA(VLOOKUP(I133,Очки_девушки!$I$2:$J$152,2)),,VLOOKUP(I133,Очки_девушки!$I$2:$J$152,2))</f>
        <v>0</v>
      </c>
      <c r="L133" s="152">
        <f>VLOOKUP(K133,Очки_девушки!$AC$2:$AD$142,2)</f>
        <v>0</v>
      </c>
      <c r="N133" s="152">
        <f>VLOOKUP(M133,Очки_девушки!$O$2:$P$59,2)</f>
        <v>10</v>
      </c>
      <c r="P133" s="152">
        <f>IF(ISNA(VLOOKUP(O133,Очки_девушки!$Q$2:$R$96,2)),,VLOOKUP(O133,Очки_девушки!$Q$2:$R$96,2))</f>
        <v>0</v>
      </c>
      <c r="R133" s="152">
        <f>IF(ISNA(VLOOKUP(Q133,Очки_девушки!$AG$2:$AH$152,2)),,VLOOKUP(Q133,Очки_девушки!$AG$2:$AH$152,2))</f>
        <v>0</v>
      </c>
      <c r="T133" s="152">
        <f>IF(ISNA(VLOOKUP(S133,Очки_девушки!$AI$2:$AJ$152,2)),,VLOOKUP(S133,Очки_девушки!$AI$2:$AJ$152,2))</f>
        <v>0</v>
      </c>
      <c r="V133" s="152">
        <f>VLOOKUP(U133,Очки_девушки!$S$2:$T$52,2)</f>
        <v>0</v>
      </c>
    </row>
    <row r="134" spans="1:22" x14ac:dyDescent="0.25">
      <c r="A134">
        <v>134</v>
      </c>
      <c r="F134" s="152">
        <f t="shared" si="4"/>
        <v>10</v>
      </c>
      <c r="H134" s="152">
        <f>IF(ISNA(VLOOKUP(G134,Очки_девушки!$C$2:$D$94,2)),,VLOOKUP(G134,Очки_девушки!$C$2:$D$94,2))</f>
        <v>0</v>
      </c>
      <c r="J134" s="152">
        <f>IF(ISNA(VLOOKUP(I134,Очки_девушки!$I$2:$J$152,2)),,VLOOKUP(I134,Очки_девушки!$I$2:$J$152,2))</f>
        <v>0</v>
      </c>
      <c r="L134" s="152">
        <f>VLOOKUP(K134,Очки_девушки!$AC$2:$AD$142,2)</f>
        <v>0</v>
      </c>
      <c r="N134" s="152">
        <f>VLOOKUP(M134,Очки_девушки!$O$2:$P$59,2)</f>
        <v>10</v>
      </c>
      <c r="P134" s="152">
        <f>IF(ISNA(VLOOKUP(O134,Очки_девушки!$Q$2:$R$96,2)),,VLOOKUP(O134,Очки_девушки!$Q$2:$R$96,2))</f>
        <v>0</v>
      </c>
      <c r="R134" s="152">
        <f>IF(ISNA(VLOOKUP(Q134,Очки_девушки!$AG$2:$AH$152,2)),,VLOOKUP(Q134,Очки_девушки!$AG$2:$AH$152,2))</f>
        <v>0</v>
      </c>
      <c r="T134" s="152">
        <f>IF(ISNA(VLOOKUP(S134,Очки_девушки!$AI$2:$AJ$152,2)),,VLOOKUP(S134,Очки_девушки!$AI$2:$AJ$152,2))</f>
        <v>0</v>
      </c>
      <c r="V134" s="152">
        <f>VLOOKUP(U134,Очки_девушки!$S$2:$T$52,2)</f>
        <v>0</v>
      </c>
    </row>
    <row r="135" spans="1:22" x14ac:dyDescent="0.25">
      <c r="A135">
        <v>135</v>
      </c>
      <c r="F135" s="152">
        <f t="shared" si="4"/>
        <v>10</v>
      </c>
      <c r="H135" s="152">
        <f>IF(ISNA(VLOOKUP(G135,Очки_девушки!$C$2:$D$94,2)),,VLOOKUP(G135,Очки_девушки!$C$2:$D$94,2))</f>
        <v>0</v>
      </c>
      <c r="J135" s="152">
        <f>IF(ISNA(VLOOKUP(I135,Очки_девушки!$I$2:$J$152,2)),,VLOOKUP(I135,Очки_девушки!$I$2:$J$152,2))</f>
        <v>0</v>
      </c>
      <c r="L135" s="152">
        <f>VLOOKUP(K135,Очки_девушки!$AC$2:$AD$142,2)</f>
        <v>0</v>
      </c>
      <c r="N135" s="152">
        <f>VLOOKUP(M135,Очки_девушки!$O$2:$P$59,2)</f>
        <v>10</v>
      </c>
      <c r="P135" s="152">
        <f>IF(ISNA(VLOOKUP(O135,Очки_девушки!$Q$2:$R$96,2)),,VLOOKUP(O135,Очки_девушки!$Q$2:$R$96,2))</f>
        <v>0</v>
      </c>
      <c r="R135" s="152">
        <f>IF(ISNA(VLOOKUP(Q135,Очки_девушки!$AG$2:$AH$152,2)),,VLOOKUP(Q135,Очки_девушки!$AG$2:$AH$152,2))</f>
        <v>0</v>
      </c>
      <c r="T135" s="152">
        <f>IF(ISNA(VLOOKUP(S135,Очки_девушки!$AI$2:$AJ$152,2)),,VLOOKUP(S135,Очки_девушки!$AI$2:$AJ$152,2))</f>
        <v>0</v>
      </c>
      <c r="V135" s="152">
        <f>VLOOKUP(U135,Очки_девушки!$S$2:$T$52,2)</f>
        <v>0</v>
      </c>
    </row>
    <row r="136" spans="1:22" x14ac:dyDescent="0.25">
      <c r="A136">
        <v>136</v>
      </c>
      <c r="F136" s="152">
        <f t="shared" si="4"/>
        <v>10</v>
      </c>
      <c r="H136" s="152">
        <f>IF(ISNA(VLOOKUP(G136,Очки_девушки!$C$2:$D$94,2)),,VLOOKUP(G136,Очки_девушки!$C$2:$D$94,2))</f>
        <v>0</v>
      </c>
      <c r="J136" s="152">
        <f>IF(ISNA(VLOOKUP(I136,Очки_девушки!$I$2:$J$152,2)),,VLOOKUP(I136,Очки_девушки!$I$2:$J$152,2))</f>
        <v>0</v>
      </c>
      <c r="L136" s="152">
        <f>VLOOKUP(K136,Очки_девушки!$AC$2:$AD$142,2)</f>
        <v>0</v>
      </c>
      <c r="N136" s="152">
        <f>VLOOKUP(M136,Очки_девушки!$O$2:$P$59,2)</f>
        <v>10</v>
      </c>
      <c r="P136" s="152">
        <f>IF(ISNA(VLOOKUP(O136,Очки_девушки!$Q$2:$R$96,2)),,VLOOKUP(O136,Очки_девушки!$Q$2:$R$96,2))</f>
        <v>0</v>
      </c>
      <c r="R136" s="152">
        <f>IF(ISNA(VLOOKUP(Q136,Очки_девушки!$AG$2:$AH$152,2)),,VLOOKUP(Q136,Очки_девушки!$AG$2:$AH$152,2))</f>
        <v>0</v>
      </c>
      <c r="T136" s="152">
        <f>IF(ISNA(VLOOKUP(S136,Очки_девушки!$AI$2:$AJ$152,2)),,VLOOKUP(S136,Очки_девушки!$AI$2:$AJ$152,2))</f>
        <v>0</v>
      </c>
      <c r="V136" s="152">
        <f>VLOOKUP(U136,Очки_девушки!$S$2:$T$52,2)</f>
        <v>0</v>
      </c>
    </row>
    <row r="137" spans="1:22" x14ac:dyDescent="0.25">
      <c r="A137">
        <v>137</v>
      </c>
      <c r="F137" s="152">
        <f t="shared" si="4"/>
        <v>10</v>
      </c>
      <c r="H137" s="152">
        <f>IF(ISNA(VLOOKUP(G137,Очки_девушки!$C$2:$D$94,2)),,VLOOKUP(G137,Очки_девушки!$C$2:$D$94,2))</f>
        <v>0</v>
      </c>
      <c r="J137" s="152">
        <f>IF(ISNA(VLOOKUP(I137,Очки_девушки!$I$2:$J$152,2)),,VLOOKUP(I137,Очки_девушки!$I$2:$J$152,2))</f>
        <v>0</v>
      </c>
      <c r="L137" s="152">
        <f>VLOOKUP(K137,Очки_девушки!$AC$2:$AD$142,2)</f>
        <v>0</v>
      </c>
      <c r="N137" s="152">
        <f>VLOOKUP(M137,Очки_девушки!$O$2:$P$59,2)</f>
        <v>10</v>
      </c>
      <c r="P137" s="152">
        <f>IF(ISNA(VLOOKUP(O137,Очки_девушки!$Q$2:$R$96,2)),,VLOOKUP(O137,Очки_девушки!$Q$2:$R$96,2))</f>
        <v>0</v>
      </c>
      <c r="R137" s="152">
        <f>IF(ISNA(VLOOKUP(Q137,Очки_девушки!$AG$2:$AH$152,2)),,VLOOKUP(Q137,Очки_девушки!$AG$2:$AH$152,2))</f>
        <v>0</v>
      </c>
      <c r="T137" s="152">
        <f>IF(ISNA(VLOOKUP(S137,Очки_девушки!$AI$2:$AJ$152,2)),,VLOOKUP(S137,Очки_девушки!$AI$2:$AJ$152,2))</f>
        <v>0</v>
      </c>
      <c r="V137" s="152">
        <f>VLOOKUP(U137,Очки_девушки!$S$2:$T$52,2)</f>
        <v>0</v>
      </c>
    </row>
    <row r="138" spans="1:22" x14ac:dyDescent="0.25">
      <c r="A138">
        <v>138</v>
      </c>
      <c r="F138" s="152">
        <f t="shared" si="4"/>
        <v>10</v>
      </c>
      <c r="H138" s="152">
        <f>IF(ISNA(VLOOKUP(G138,Очки_девушки!$C$2:$D$94,2)),,VLOOKUP(G138,Очки_девушки!$C$2:$D$94,2))</f>
        <v>0</v>
      </c>
      <c r="J138" s="152">
        <f>IF(ISNA(VLOOKUP(I138,Очки_девушки!$I$2:$J$152,2)),,VLOOKUP(I138,Очки_девушки!$I$2:$J$152,2))</f>
        <v>0</v>
      </c>
      <c r="L138" s="152">
        <f>VLOOKUP(K138,Очки_девушки!$AC$2:$AD$142,2)</f>
        <v>0</v>
      </c>
      <c r="N138" s="152">
        <f>VLOOKUP(M138,Очки_девушки!$O$2:$P$59,2)</f>
        <v>10</v>
      </c>
      <c r="P138" s="152">
        <f>IF(ISNA(VLOOKUP(O138,Очки_девушки!$Q$2:$R$96,2)),,VLOOKUP(O138,Очки_девушки!$Q$2:$R$96,2))</f>
        <v>0</v>
      </c>
      <c r="R138" s="152">
        <f>IF(ISNA(VLOOKUP(Q138,Очки_девушки!$AG$2:$AH$152,2)),,VLOOKUP(Q138,Очки_девушки!$AG$2:$AH$152,2))</f>
        <v>0</v>
      </c>
      <c r="T138" s="152">
        <f>IF(ISNA(VLOOKUP(S138,Очки_девушки!$AI$2:$AJ$152,2)),,VLOOKUP(S138,Очки_девушки!$AI$2:$AJ$152,2))</f>
        <v>0</v>
      </c>
      <c r="V138" s="152">
        <f>VLOOKUP(U138,Очки_девушки!$S$2:$T$52,2)</f>
        <v>0</v>
      </c>
    </row>
    <row r="139" spans="1:22" x14ac:dyDescent="0.25">
      <c r="A139">
        <v>139</v>
      </c>
      <c r="F139" s="152">
        <f t="shared" si="4"/>
        <v>10</v>
      </c>
      <c r="H139" s="152">
        <f>IF(ISNA(VLOOKUP(G139,Очки_девушки!$C$2:$D$94,2)),,VLOOKUP(G139,Очки_девушки!$C$2:$D$94,2))</f>
        <v>0</v>
      </c>
      <c r="J139" s="152">
        <f>IF(ISNA(VLOOKUP(I139,Очки_девушки!$I$2:$J$152,2)),,VLOOKUP(I139,Очки_девушки!$I$2:$J$152,2))</f>
        <v>0</v>
      </c>
      <c r="L139" s="152">
        <f>VLOOKUP(K139,Очки_девушки!$AC$2:$AD$142,2)</f>
        <v>0</v>
      </c>
      <c r="N139" s="152">
        <f>VLOOKUP(M139,Очки_девушки!$O$2:$P$59,2)</f>
        <v>10</v>
      </c>
      <c r="P139" s="152">
        <f>IF(ISNA(VLOOKUP(O139,Очки_девушки!$Q$2:$R$96,2)),,VLOOKUP(O139,Очки_девушки!$Q$2:$R$96,2))</f>
        <v>0</v>
      </c>
      <c r="R139" s="152">
        <f>IF(ISNA(VLOOKUP(Q139,Очки_девушки!$AG$2:$AH$152,2)),,VLOOKUP(Q139,Очки_девушки!$AG$2:$AH$152,2))</f>
        <v>0</v>
      </c>
      <c r="T139" s="152">
        <f>IF(ISNA(VLOOKUP(S139,Очки_девушки!$AI$2:$AJ$152,2)),,VLOOKUP(S139,Очки_девушки!$AI$2:$AJ$152,2))</f>
        <v>0</v>
      </c>
      <c r="V139" s="152">
        <f>VLOOKUP(U139,Очки_девушки!$S$2:$T$52,2)</f>
        <v>0</v>
      </c>
    </row>
    <row r="140" spans="1:22" x14ac:dyDescent="0.25">
      <c r="A140">
        <v>140</v>
      </c>
      <c r="F140" s="152">
        <f t="shared" si="4"/>
        <v>10</v>
      </c>
      <c r="H140" s="152">
        <f>IF(ISNA(VLOOKUP(G140,Очки_девушки!$C$2:$D$94,2)),,VLOOKUP(G140,Очки_девушки!$C$2:$D$94,2))</f>
        <v>0</v>
      </c>
      <c r="J140" s="152">
        <f>IF(ISNA(VLOOKUP(I140,Очки_девушки!$I$2:$J$152,2)),,VLOOKUP(I140,Очки_девушки!$I$2:$J$152,2))</f>
        <v>0</v>
      </c>
      <c r="L140" s="152">
        <f>VLOOKUP(K140,Очки_девушки!$AC$2:$AD$142,2)</f>
        <v>0</v>
      </c>
      <c r="N140" s="152">
        <f>VLOOKUP(M140,Очки_девушки!$O$2:$P$59,2)</f>
        <v>10</v>
      </c>
      <c r="P140" s="152">
        <f>IF(ISNA(VLOOKUP(O140,Очки_девушки!$Q$2:$R$96,2)),,VLOOKUP(O140,Очки_девушки!$Q$2:$R$96,2))</f>
        <v>0</v>
      </c>
      <c r="R140" s="152">
        <f>IF(ISNA(VLOOKUP(Q140,Очки_девушки!$AG$2:$AH$152,2)),,VLOOKUP(Q140,Очки_девушки!$AG$2:$AH$152,2))</f>
        <v>0</v>
      </c>
      <c r="T140" s="152">
        <f>IF(ISNA(VLOOKUP(S140,Очки_девушки!$AI$2:$AJ$152,2)),,VLOOKUP(S140,Очки_девушки!$AI$2:$AJ$152,2))</f>
        <v>0</v>
      </c>
      <c r="V140" s="152">
        <f>VLOOKUP(U140,Очки_девушки!$S$2:$T$52,2)</f>
        <v>0</v>
      </c>
    </row>
    <row r="141" spans="1:22" x14ac:dyDescent="0.25">
      <c r="A141">
        <v>141</v>
      </c>
      <c r="F141" s="152">
        <f t="shared" si="4"/>
        <v>10</v>
      </c>
      <c r="H141" s="152">
        <f>IF(ISNA(VLOOKUP(G141,Очки_девушки!$C$2:$D$94,2)),,VLOOKUP(G141,Очки_девушки!$C$2:$D$94,2))</f>
        <v>0</v>
      </c>
      <c r="J141" s="152">
        <f>IF(ISNA(VLOOKUP(I141,Очки_девушки!$I$2:$J$152,2)),,VLOOKUP(I141,Очки_девушки!$I$2:$J$152,2))</f>
        <v>0</v>
      </c>
      <c r="L141" s="152">
        <f>VLOOKUP(K141,Очки_девушки!$AC$2:$AD$142,2)</f>
        <v>0</v>
      </c>
      <c r="N141" s="152">
        <f>VLOOKUP(M141,Очки_девушки!$O$2:$P$59,2)</f>
        <v>10</v>
      </c>
      <c r="P141" s="152">
        <f>IF(ISNA(VLOOKUP(O141,Очки_девушки!$Q$2:$R$96,2)),,VLOOKUP(O141,Очки_девушки!$Q$2:$R$96,2))</f>
        <v>0</v>
      </c>
      <c r="R141" s="152">
        <f>IF(ISNA(VLOOKUP(Q141,Очки_девушки!$AG$2:$AH$152,2)),,VLOOKUP(Q141,Очки_девушки!$AG$2:$AH$152,2))</f>
        <v>0</v>
      </c>
      <c r="T141" s="152">
        <f>IF(ISNA(VLOOKUP(S141,Очки_девушки!$AI$2:$AJ$152,2)),,VLOOKUP(S141,Очки_девушки!$AI$2:$AJ$152,2))</f>
        <v>0</v>
      </c>
      <c r="V141" s="152">
        <f>VLOOKUP(U141,Очки_девушки!$S$2:$T$52,2)</f>
        <v>0</v>
      </c>
    </row>
    <row r="142" spans="1:22" x14ac:dyDescent="0.25">
      <c r="A142">
        <v>142</v>
      </c>
      <c r="F142" s="152">
        <f t="shared" si="4"/>
        <v>10</v>
      </c>
      <c r="H142" s="152">
        <f>IF(ISNA(VLOOKUP(G142,Очки_девушки!$C$2:$D$94,2)),,VLOOKUP(G142,Очки_девушки!$C$2:$D$94,2))</f>
        <v>0</v>
      </c>
      <c r="J142" s="152">
        <f>IF(ISNA(VLOOKUP(I142,Очки_девушки!$I$2:$J$152,2)),,VLOOKUP(I142,Очки_девушки!$I$2:$J$152,2))</f>
        <v>0</v>
      </c>
      <c r="L142" s="152">
        <f>VLOOKUP(K142,Очки_девушки!$AC$2:$AD$142,2)</f>
        <v>0</v>
      </c>
      <c r="N142" s="152">
        <f>VLOOKUP(M142,Очки_девушки!$O$2:$P$59,2)</f>
        <v>10</v>
      </c>
      <c r="P142" s="152">
        <f>IF(ISNA(VLOOKUP(O142,Очки_девушки!$Q$2:$R$96,2)),,VLOOKUP(O142,Очки_девушки!$Q$2:$R$96,2))</f>
        <v>0</v>
      </c>
      <c r="R142" s="152">
        <f>IF(ISNA(VLOOKUP(Q142,Очки_девушки!$AG$2:$AH$152,2)),,VLOOKUP(Q142,Очки_девушки!$AG$2:$AH$152,2))</f>
        <v>0</v>
      </c>
      <c r="T142" s="152">
        <f>IF(ISNA(VLOOKUP(S142,Очки_девушки!$AI$2:$AJ$152,2)),,VLOOKUP(S142,Очки_девушки!$AI$2:$AJ$152,2))</f>
        <v>0</v>
      </c>
      <c r="V142" s="152">
        <f>VLOOKUP(U142,Очки_девушки!$S$2:$T$52,2)</f>
        <v>0</v>
      </c>
    </row>
    <row r="143" spans="1:22" x14ac:dyDescent="0.25">
      <c r="A143">
        <v>143</v>
      </c>
      <c r="F143" s="152">
        <f t="shared" si="4"/>
        <v>10</v>
      </c>
      <c r="H143" s="152">
        <f>IF(ISNA(VLOOKUP(G143,Очки_девушки!$C$2:$D$94,2)),,VLOOKUP(G143,Очки_девушки!$C$2:$D$94,2))</f>
        <v>0</v>
      </c>
      <c r="J143" s="152">
        <f>IF(ISNA(VLOOKUP(I143,Очки_девушки!$I$2:$J$152,2)),,VLOOKUP(I143,Очки_девушки!$I$2:$J$152,2))</f>
        <v>0</v>
      </c>
      <c r="L143" s="152">
        <f>VLOOKUP(K143,Очки_девушки!$AC$2:$AD$142,2)</f>
        <v>0</v>
      </c>
      <c r="N143" s="152">
        <f>VLOOKUP(M143,Очки_девушки!$O$2:$P$59,2)</f>
        <v>10</v>
      </c>
      <c r="P143" s="152">
        <f>IF(ISNA(VLOOKUP(O143,Очки_девушки!$Q$2:$R$96,2)),,VLOOKUP(O143,Очки_девушки!$Q$2:$R$96,2))</f>
        <v>0</v>
      </c>
      <c r="R143" s="152">
        <f>IF(ISNA(VLOOKUP(Q143,Очки_девушки!$AG$2:$AH$152,2)),,VLOOKUP(Q143,Очки_девушки!$AG$2:$AH$152,2))</f>
        <v>0</v>
      </c>
      <c r="T143" s="152">
        <f>IF(ISNA(VLOOKUP(S143,Очки_девушки!$AI$2:$AJ$152,2)),,VLOOKUP(S143,Очки_девушки!$AI$2:$AJ$152,2))</f>
        <v>0</v>
      </c>
      <c r="V143" s="152">
        <f>VLOOKUP(U143,Очки_девушки!$S$2:$T$52,2)</f>
        <v>0</v>
      </c>
    </row>
    <row r="144" spans="1:22" x14ac:dyDescent="0.25">
      <c r="A144">
        <v>144</v>
      </c>
      <c r="F144" s="152">
        <f t="shared" si="4"/>
        <v>10</v>
      </c>
      <c r="H144" s="152">
        <f>IF(ISNA(VLOOKUP(G144,Очки_девушки!$C$2:$D$94,2)),,VLOOKUP(G144,Очки_девушки!$C$2:$D$94,2))</f>
        <v>0</v>
      </c>
      <c r="J144" s="152">
        <f>IF(ISNA(VLOOKUP(I144,Очки_девушки!$I$2:$J$152,2)),,VLOOKUP(I144,Очки_девушки!$I$2:$J$152,2))</f>
        <v>0</v>
      </c>
      <c r="L144" s="152">
        <f>VLOOKUP(K144,Очки_девушки!$AC$2:$AD$142,2)</f>
        <v>0</v>
      </c>
      <c r="N144" s="152">
        <f>VLOOKUP(M144,Очки_девушки!$O$2:$P$59,2)</f>
        <v>10</v>
      </c>
      <c r="P144" s="152">
        <f>IF(ISNA(VLOOKUP(O144,Очки_девушки!$Q$2:$R$96,2)),,VLOOKUP(O144,Очки_девушки!$Q$2:$R$96,2))</f>
        <v>0</v>
      </c>
      <c r="R144" s="152">
        <f>IF(ISNA(VLOOKUP(Q144,Очки_девушки!$AG$2:$AH$152,2)),,VLOOKUP(Q144,Очки_девушки!$AG$2:$AH$152,2))</f>
        <v>0</v>
      </c>
      <c r="T144" s="152">
        <f>IF(ISNA(VLOOKUP(S144,Очки_девушки!$AI$2:$AJ$152,2)),,VLOOKUP(S144,Очки_девушки!$AI$2:$AJ$152,2))</f>
        <v>0</v>
      </c>
      <c r="V144" s="152">
        <f>VLOOKUP(U144,Очки_девушки!$S$2:$T$52,2)</f>
        <v>0</v>
      </c>
    </row>
    <row r="145" spans="1:22" x14ac:dyDescent="0.25">
      <c r="A145">
        <v>145</v>
      </c>
      <c r="F145" s="152">
        <f t="shared" si="4"/>
        <v>10</v>
      </c>
      <c r="H145" s="152">
        <f>IF(ISNA(VLOOKUP(G145,Очки_девушки!$C$2:$D$94,2)),,VLOOKUP(G145,Очки_девушки!$C$2:$D$94,2))</f>
        <v>0</v>
      </c>
      <c r="J145" s="152">
        <f>IF(ISNA(VLOOKUP(I145,Очки_девушки!$I$2:$J$152,2)),,VLOOKUP(I145,Очки_девушки!$I$2:$J$152,2))</f>
        <v>0</v>
      </c>
      <c r="L145" s="152">
        <f>VLOOKUP(K145,Очки_девушки!$AC$2:$AD$142,2)</f>
        <v>0</v>
      </c>
      <c r="N145" s="152">
        <f>VLOOKUP(M145,Очки_девушки!$O$2:$P$59,2)</f>
        <v>10</v>
      </c>
      <c r="P145" s="152">
        <f>IF(ISNA(VLOOKUP(O145,Очки_девушки!$Q$2:$R$96,2)),,VLOOKUP(O145,Очки_девушки!$Q$2:$R$96,2))</f>
        <v>0</v>
      </c>
      <c r="R145" s="152">
        <f>IF(ISNA(VLOOKUP(Q145,Очки_девушки!$AG$2:$AH$152,2)),,VLOOKUP(Q145,Очки_девушки!$AG$2:$AH$152,2))</f>
        <v>0</v>
      </c>
      <c r="T145" s="152">
        <f>IF(ISNA(VLOOKUP(S145,Очки_девушки!$AI$2:$AJ$152,2)),,VLOOKUP(S145,Очки_девушки!$AI$2:$AJ$152,2))</f>
        <v>0</v>
      </c>
      <c r="V145" s="152">
        <f>VLOOKUP(U145,Очки_девушки!$S$2:$T$52,2)</f>
        <v>0</v>
      </c>
    </row>
    <row r="146" spans="1:22" x14ac:dyDescent="0.25">
      <c r="A146">
        <v>146</v>
      </c>
      <c r="F146" s="152">
        <f t="shared" si="4"/>
        <v>10</v>
      </c>
      <c r="H146" s="152">
        <f>IF(ISNA(VLOOKUP(G146,Очки_девушки!$C$2:$D$94,2)),,VLOOKUP(G146,Очки_девушки!$C$2:$D$94,2))</f>
        <v>0</v>
      </c>
      <c r="J146" s="152">
        <f>IF(ISNA(VLOOKUP(I146,Очки_девушки!$I$2:$J$152,2)),,VLOOKUP(I146,Очки_девушки!$I$2:$J$152,2))</f>
        <v>0</v>
      </c>
      <c r="L146" s="152">
        <f>VLOOKUP(K146,Очки_девушки!$AC$2:$AD$142,2)</f>
        <v>0</v>
      </c>
      <c r="N146" s="152">
        <f>VLOOKUP(M146,Очки_девушки!$O$2:$P$59,2)</f>
        <v>10</v>
      </c>
      <c r="P146" s="152">
        <f>IF(ISNA(VLOOKUP(O146,Очки_девушки!$Q$2:$R$96,2)),,VLOOKUP(O146,Очки_девушки!$Q$2:$R$96,2))</f>
        <v>0</v>
      </c>
      <c r="R146" s="152">
        <f>IF(ISNA(VLOOKUP(Q146,Очки_девушки!$AG$2:$AH$152,2)),,VLOOKUP(Q146,Очки_девушки!$AG$2:$AH$152,2))</f>
        <v>0</v>
      </c>
      <c r="T146" s="152">
        <f>IF(ISNA(VLOOKUP(S146,Очки_девушки!$AI$2:$AJ$152,2)),,VLOOKUP(S146,Очки_девушки!$AI$2:$AJ$152,2))</f>
        <v>0</v>
      </c>
      <c r="V146" s="152">
        <f>VLOOKUP(U146,Очки_девушки!$S$2:$T$52,2)</f>
        <v>0</v>
      </c>
    </row>
    <row r="147" spans="1:22" x14ac:dyDescent="0.25">
      <c r="A147">
        <v>147</v>
      </c>
      <c r="F147" s="152">
        <f t="shared" si="4"/>
        <v>10</v>
      </c>
      <c r="H147" s="152">
        <f>IF(ISNA(VLOOKUP(G147,Очки_девушки!$C$2:$D$94,2)),,VLOOKUP(G147,Очки_девушки!$C$2:$D$94,2))</f>
        <v>0</v>
      </c>
      <c r="J147" s="152">
        <f>IF(ISNA(VLOOKUP(I147,Очки_девушки!$I$2:$J$152,2)),,VLOOKUP(I147,Очки_девушки!$I$2:$J$152,2))</f>
        <v>0</v>
      </c>
      <c r="L147" s="152">
        <f>VLOOKUP(K147,Очки_девушки!$AC$2:$AD$142,2)</f>
        <v>0</v>
      </c>
      <c r="N147" s="152">
        <f>VLOOKUP(M147,Очки_девушки!$O$2:$P$59,2)</f>
        <v>10</v>
      </c>
      <c r="P147" s="152">
        <f>IF(ISNA(VLOOKUP(O147,Очки_девушки!$Q$2:$R$96,2)),,VLOOKUP(O147,Очки_девушки!$Q$2:$R$96,2))</f>
        <v>0</v>
      </c>
      <c r="R147" s="152">
        <f>IF(ISNA(VLOOKUP(Q147,Очки_девушки!$AG$2:$AH$152,2)),,VLOOKUP(Q147,Очки_девушки!$AG$2:$AH$152,2))</f>
        <v>0</v>
      </c>
      <c r="T147" s="152">
        <f>IF(ISNA(VLOOKUP(S147,Очки_девушки!$AI$2:$AJ$152,2)),,VLOOKUP(S147,Очки_девушки!$AI$2:$AJ$152,2))</f>
        <v>0</v>
      </c>
      <c r="V147" s="152">
        <f>VLOOKUP(U147,Очки_девушки!$S$2:$T$52,2)</f>
        <v>0</v>
      </c>
    </row>
    <row r="148" spans="1:22" x14ac:dyDescent="0.25">
      <c r="A148">
        <v>148</v>
      </c>
      <c r="F148" s="152">
        <f t="shared" si="4"/>
        <v>10</v>
      </c>
      <c r="H148" s="152">
        <f>IF(ISNA(VLOOKUP(G148,Очки_девушки!$C$2:$D$94,2)),,VLOOKUP(G148,Очки_девушки!$C$2:$D$94,2))</f>
        <v>0</v>
      </c>
      <c r="J148" s="152">
        <f>IF(ISNA(VLOOKUP(I148,Очки_девушки!$I$2:$J$152,2)),,VLOOKUP(I148,Очки_девушки!$I$2:$J$152,2))</f>
        <v>0</v>
      </c>
      <c r="L148" s="152">
        <f>VLOOKUP(K148,Очки_девушки!$AC$2:$AD$142,2)</f>
        <v>0</v>
      </c>
      <c r="N148" s="152">
        <f>VLOOKUP(M148,Очки_девушки!$O$2:$P$59,2)</f>
        <v>10</v>
      </c>
      <c r="P148" s="152">
        <f>IF(ISNA(VLOOKUP(O148,Очки_девушки!$Q$2:$R$96,2)),,VLOOKUP(O148,Очки_девушки!$Q$2:$R$96,2))</f>
        <v>0</v>
      </c>
      <c r="R148" s="152">
        <f>IF(ISNA(VLOOKUP(Q148,Очки_девушки!$AG$2:$AH$152,2)),,VLOOKUP(Q148,Очки_девушки!$AG$2:$AH$152,2))</f>
        <v>0</v>
      </c>
      <c r="T148" s="152">
        <f>IF(ISNA(VLOOKUP(S148,Очки_девушки!$AI$2:$AJ$152,2)),,VLOOKUP(S148,Очки_девушки!$AI$2:$AJ$152,2))</f>
        <v>0</v>
      </c>
      <c r="V148" s="152">
        <f>VLOOKUP(U148,Очки_девушки!$S$2:$T$52,2)</f>
        <v>0</v>
      </c>
    </row>
    <row r="149" spans="1:22" x14ac:dyDescent="0.25">
      <c r="A149">
        <v>149</v>
      </c>
      <c r="F149" s="152">
        <f t="shared" si="4"/>
        <v>10</v>
      </c>
      <c r="H149" s="152">
        <f>IF(ISNA(VLOOKUP(G149,Очки_девушки!$C$2:$D$94,2)),,VLOOKUP(G149,Очки_девушки!$C$2:$D$94,2))</f>
        <v>0</v>
      </c>
      <c r="J149" s="152">
        <f>IF(ISNA(VLOOKUP(I149,Очки_девушки!$I$2:$J$152,2)),,VLOOKUP(I149,Очки_девушки!$I$2:$J$152,2))</f>
        <v>0</v>
      </c>
      <c r="L149" s="152">
        <f>VLOOKUP(K149,Очки_девушки!$AC$2:$AD$142,2)</f>
        <v>0</v>
      </c>
      <c r="N149" s="152">
        <f>VLOOKUP(M149,Очки_девушки!$O$2:$P$59,2)</f>
        <v>10</v>
      </c>
      <c r="P149" s="152">
        <f>IF(ISNA(VLOOKUP(O149,Очки_девушки!$Q$2:$R$96,2)),,VLOOKUP(O149,Очки_девушки!$Q$2:$R$96,2))</f>
        <v>0</v>
      </c>
      <c r="R149" s="152">
        <f>IF(ISNA(VLOOKUP(Q149,Очки_девушки!$AG$2:$AH$152,2)),,VLOOKUP(Q149,Очки_девушки!$AG$2:$AH$152,2))</f>
        <v>0</v>
      </c>
      <c r="T149" s="152">
        <f>IF(ISNA(VLOOKUP(S149,Очки_девушки!$AI$2:$AJ$152,2)),,VLOOKUP(S149,Очки_девушки!$AI$2:$AJ$152,2))</f>
        <v>0</v>
      </c>
      <c r="V149" s="152">
        <f>VLOOKUP(U149,Очки_девушки!$S$2:$T$52,2)</f>
        <v>0</v>
      </c>
    </row>
    <row r="150" spans="1:22" x14ac:dyDescent="0.25">
      <c r="A150">
        <v>150</v>
      </c>
      <c r="F150" s="152">
        <f t="shared" si="4"/>
        <v>10</v>
      </c>
      <c r="H150" s="152">
        <f>IF(ISNA(VLOOKUP(G150,Очки_девушки!$C$2:$D$94,2)),,VLOOKUP(G150,Очки_девушки!$C$2:$D$94,2))</f>
        <v>0</v>
      </c>
      <c r="J150" s="152">
        <f>IF(ISNA(VLOOKUP(I150,Очки_девушки!$I$2:$J$152,2)),,VLOOKUP(I150,Очки_девушки!$I$2:$J$152,2))</f>
        <v>0</v>
      </c>
      <c r="L150" s="152">
        <f>VLOOKUP(K150,Очки_девушки!$AC$2:$AD$142,2)</f>
        <v>0</v>
      </c>
      <c r="N150" s="152">
        <f>VLOOKUP(M150,Очки_девушки!$O$2:$P$59,2)</f>
        <v>10</v>
      </c>
      <c r="P150" s="152">
        <f>IF(ISNA(VLOOKUP(O150,Очки_девушки!$Q$2:$R$96,2)),,VLOOKUP(O150,Очки_девушки!$Q$2:$R$96,2))</f>
        <v>0</v>
      </c>
      <c r="R150" s="152">
        <f>IF(ISNA(VLOOKUP(Q150,Очки_девушки!$AG$2:$AH$152,2)),,VLOOKUP(Q150,Очки_девушки!$AG$2:$AH$152,2))</f>
        <v>0</v>
      </c>
      <c r="T150" s="152">
        <f>IF(ISNA(VLOOKUP(S150,Очки_девушки!$AI$2:$AJ$152,2)),,VLOOKUP(S150,Очки_девушки!$AI$2:$AJ$152,2))</f>
        <v>0</v>
      </c>
      <c r="V150" s="152">
        <f>VLOOKUP(U150,Очки_девушки!$S$2:$T$52,2)</f>
        <v>0</v>
      </c>
    </row>
    <row r="151" spans="1:22" x14ac:dyDescent="0.25">
      <c r="A151">
        <v>151</v>
      </c>
      <c r="F151" s="152">
        <f t="shared" si="4"/>
        <v>10</v>
      </c>
      <c r="H151" s="152">
        <f>IF(ISNA(VLOOKUP(G151,Очки_девушки!$C$2:$D$94,2)),,VLOOKUP(G151,Очки_девушки!$C$2:$D$94,2))</f>
        <v>0</v>
      </c>
      <c r="J151" s="152">
        <f>IF(ISNA(VLOOKUP(I151,Очки_девушки!$I$2:$J$152,2)),,VLOOKUP(I151,Очки_девушки!$I$2:$J$152,2))</f>
        <v>0</v>
      </c>
      <c r="L151" s="152">
        <f>VLOOKUP(K151,Очки_девушки!$AC$2:$AD$142,2)</f>
        <v>0</v>
      </c>
      <c r="N151" s="152">
        <f>VLOOKUP(M151,Очки_девушки!$O$2:$P$59,2)</f>
        <v>10</v>
      </c>
      <c r="P151" s="152">
        <f>IF(ISNA(VLOOKUP(O151,Очки_девушки!$Q$2:$R$96,2)),,VLOOKUP(O151,Очки_девушки!$Q$2:$R$96,2))</f>
        <v>0</v>
      </c>
      <c r="R151" s="152">
        <f>IF(ISNA(VLOOKUP(Q151,Очки_девушки!$AG$2:$AH$152,2)),,VLOOKUP(Q151,Очки_девушки!$AG$2:$AH$152,2))</f>
        <v>0</v>
      </c>
      <c r="T151" s="152">
        <f>IF(ISNA(VLOOKUP(S151,Очки_девушки!$AI$2:$AJ$152,2)),,VLOOKUP(S151,Очки_девушки!$AI$2:$AJ$152,2))</f>
        <v>0</v>
      </c>
      <c r="V151" s="152">
        <f>VLOOKUP(U151,Очки_девушки!$S$2:$T$52,2)</f>
        <v>0</v>
      </c>
    </row>
    <row r="152" spans="1:22" x14ac:dyDescent="0.25">
      <c r="A152">
        <v>152</v>
      </c>
      <c r="F152" s="152">
        <f t="shared" si="4"/>
        <v>10</v>
      </c>
      <c r="H152" s="152">
        <f>IF(ISNA(VLOOKUP(G152,Очки_девушки!$C$2:$D$94,2)),,VLOOKUP(G152,Очки_девушки!$C$2:$D$94,2))</f>
        <v>0</v>
      </c>
      <c r="J152" s="152">
        <f>IF(ISNA(VLOOKUP(I152,Очки_девушки!$I$2:$J$152,2)),,VLOOKUP(I152,Очки_девушки!$I$2:$J$152,2))</f>
        <v>0</v>
      </c>
      <c r="L152" s="152">
        <f>VLOOKUP(K152,Очки_девушки!$AC$2:$AD$142,2)</f>
        <v>0</v>
      </c>
      <c r="N152" s="152">
        <f>VLOOKUP(M152,Очки_девушки!$O$2:$P$59,2)</f>
        <v>10</v>
      </c>
      <c r="P152" s="152">
        <f>IF(ISNA(VLOOKUP(O152,Очки_девушки!$Q$2:$R$96,2)),,VLOOKUP(O152,Очки_девушки!$Q$2:$R$96,2))</f>
        <v>0</v>
      </c>
      <c r="R152" s="152">
        <f>IF(ISNA(VLOOKUP(Q152,Очки_девушки!$AG$2:$AH$152,2)),,VLOOKUP(Q152,Очки_девушки!$AG$2:$AH$152,2))</f>
        <v>0</v>
      </c>
      <c r="T152" s="152">
        <f>IF(ISNA(VLOOKUP(S152,Очки_девушки!$AI$2:$AJ$152,2)),,VLOOKUP(S152,Очки_девушки!$AI$2:$AJ$152,2))</f>
        <v>0</v>
      </c>
      <c r="V152" s="152">
        <f>VLOOKUP(U152,Очки_девушки!$S$2:$T$52,2)</f>
        <v>0</v>
      </c>
    </row>
    <row r="153" spans="1:22" x14ac:dyDescent="0.25">
      <c r="A153">
        <v>153</v>
      </c>
      <c r="F153" s="152">
        <f t="shared" si="4"/>
        <v>10</v>
      </c>
      <c r="H153" s="152">
        <f>IF(ISNA(VLOOKUP(G153,Очки_девушки!$C$2:$D$94,2)),,VLOOKUP(G153,Очки_девушки!$C$2:$D$94,2))</f>
        <v>0</v>
      </c>
      <c r="J153" s="152">
        <f>IF(ISNA(VLOOKUP(I153,Очки_девушки!$I$2:$J$152,2)),,VLOOKUP(I153,Очки_девушки!$I$2:$J$152,2))</f>
        <v>0</v>
      </c>
      <c r="L153" s="152">
        <f>VLOOKUP(K153,Очки_девушки!$AC$2:$AD$142,2)</f>
        <v>0</v>
      </c>
      <c r="N153" s="152">
        <f>VLOOKUP(M153,Очки_девушки!$O$2:$P$59,2)</f>
        <v>10</v>
      </c>
      <c r="P153" s="152">
        <f>IF(ISNA(VLOOKUP(O153,Очки_девушки!$Q$2:$R$96,2)),,VLOOKUP(O153,Очки_девушки!$Q$2:$R$96,2))</f>
        <v>0</v>
      </c>
      <c r="R153" s="152">
        <f>IF(ISNA(VLOOKUP(Q153,Очки_девушки!$AG$2:$AH$152,2)),,VLOOKUP(Q153,Очки_девушки!$AG$2:$AH$152,2))</f>
        <v>0</v>
      </c>
      <c r="T153" s="152">
        <f>IF(ISNA(VLOOKUP(S153,Очки_девушки!$AI$2:$AJ$152,2)),,VLOOKUP(S153,Очки_девушки!$AI$2:$AJ$152,2))</f>
        <v>0</v>
      </c>
      <c r="V153" s="152">
        <f>VLOOKUP(U153,Очки_девушки!$S$2:$T$52,2)</f>
        <v>0</v>
      </c>
    </row>
    <row r="154" spans="1:22" x14ac:dyDescent="0.25">
      <c r="A154">
        <v>154</v>
      </c>
      <c r="F154" s="152">
        <f t="shared" si="4"/>
        <v>10</v>
      </c>
      <c r="H154" s="152">
        <f>IF(ISNA(VLOOKUP(G154,Очки_девушки!$C$2:$D$94,2)),,VLOOKUP(G154,Очки_девушки!$C$2:$D$94,2))</f>
        <v>0</v>
      </c>
      <c r="J154" s="152">
        <f>IF(ISNA(VLOOKUP(I154,Очки_девушки!$I$2:$J$152,2)),,VLOOKUP(I154,Очки_девушки!$I$2:$J$152,2))</f>
        <v>0</v>
      </c>
      <c r="L154" s="152">
        <f>VLOOKUP(K154,Очки_девушки!$AC$2:$AD$142,2)</f>
        <v>0</v>
      </c>
      <c r="N154" s="152">
        <f>VLOOKUP(M154,Очки_девушки!$O$2:$P$59,2)</f>
        <v>10</v>
      </c>
      <c r="P154" s="152">
        <f>IF(ISNA(VLOOKUP(O154,Очки_девушки!$Q$2:$R$96,2)),,VLOOKUP(O154,Очки_девушки!$Q$2:$R$96,2))</f>
        <v>0</v>
      </c>
      <c r="R154" s="152">
        <f>IF(ISNA(VLOOKUP(Q154,Очки_девушки!$AG$2:$AH$152,2)),,VLOOKUP(Q154,Очки_девушки!$AG$2:$AH$152,2))</f>
        <v>0</v>
      </c>
      <c r="T154" s="152">
        <f>IF(ISNA(VLOOKUP(S154,Очки_девушки!$AI$2:$AJ$152,2)),,VLOOKUP(S154,Очки_девушки!$AI$2:$AJ$152,2))</f>
        <v>0</v>
      </c>
      <c r="V154" s="152">
        <f>VLOOKUP(U154,Очки_девушки!$S$2:$T$52,2)</f>
        <v>0</v>
      </c>
    </row>
    <row r="155" spans="1:22" x14ac:dyDescent="0.25">
      <c r="A155">
        <v>155</v>
      </c>
      <c r="F155" s="152">
        <f t="shared" si="4"/>
        <v>10</v>
      </c>
      <c r="H155" s="152">
        <f>IF(ISNA(VLOOKUP(G155,Очки_девушки!$C$2:$D$94,2)),,VLOOKUP(G155,Очки_девушки!$C$2:$D$94,2))</f>
        <v>0</v>
      </c>
      <c r="J155" s="152">
        <f>IF(ISNA(VLOOKUP(I155,Очки_девушки!$I$2:$J$152,2)),,VLOOKUP(I155,Очки_девушки!$I$2:$J$152,2))</f>
        <v>0</v>
      </c>
      <c r="L155" s="152">
        <f>VLOOKUP(K155,Очки_девушки!$AC$2:$AD$142,2)</f>
        <v>0</v>
      </c>
      <c r="N155" s="152">
        <f>VLOOKUP(M155,Очки_девушки!$O$2:$P$59,2)</f>
        <v>10</v>
      </c>
      <c r="P155" s="152">
        <f>IF(ISNA(VLOOKUP(O155,Очки_девушки!$Q$2:$R$96,2)),,VLOOKUP(O155,Очки_девушки!$Q$2:$R$96,2))</f>
        <v>0</v>
      </c>
      <c r="R155" s="152">
        <f>IF(ISNA(VLOOKUP(Q155,Очки_девушки!$AG$2:$AH$152,2)),,VLOOKUP(Q155,Очки_девушки!$AG$2:$AH$152,2))</f>
        <v>0</v>
      </c>
      <c r="T155" s="152">
        <f>IF(ISNA(VLOOKUP(S155,Очки_девушки!$AI$2:$AJ$152,2)),,VLOOKUP(S155,Очки_девушки!$AI$2:$AJ$152,2))</f>
        <v>0</v>
      </c>
      <c r="V155" s="152">
        <f>VLOOKUP(U155,Очки_девушки!$S$2:$T$52,2)</f>
        <v>0</v>
      </c>
    </row>
    <row r="156" spans="1:22" x14ac:dyDescent="0.25">
      <c r="A156">
        <v>156</v>
      </c>
      <c r="F156" s="152">
        <f t="shared" si="4"/>
        <v>10</v>
      </c>
      <c r="H156" s="152">
        <f>IF(ISNA(VLOOKUP(G156,Очки_девушки!$C$2:$D$94,2)),,VLOOKUP(G156,Очки_девушки!$C$2:$D$94,2))</f>
        <v>0</v>
      </c>
      <c r="J156" s="152">
        <f>IF(ISNA(VLOOKUP(I156,Очки_девушки!$I$2:$J$152,2)),,VLOOKUP(I156,Очки_девушки!$I$2:$J$152,2))</f>
        <v>0</v>
      </c>
      <c r="L156" s="152">
        <f>VLOOKUP(K156,Очки_девушки!$AC$2:$AD$142,2)</f>
        <v>0</v>
      </c>
      <c r="N156" s="152">
        <f>VLOOKUP(M156,Очки_девушки!$O$2:$P$59,2)</f>
        <v>10</v>
      </c>
      <c r="P156" s="152">
        <f>IF(ISNA(VLOOKUP(O156,Очки_девушки!$Q$2:$R$96,2)),,VLOOKUP(O156,Очки_девушки!$Q$2:$R$96,2))</f>
        <v>0</v>
      </c>
      <c r="R156" s="152">
        <f>IF(ISNA(VLOOKUP(Q156,Очки_девушки!$AG$2:$AH$152,2)),,VLOOKUP(Q156,Очки_девушки!$AG$2:$AH$152,2))</f>
        <v>0</v>
      </c>
      <c r="T156" s="152">
        <f>IF(ISNA(VLOOKUP(S156,Очки_девушки!$AI$2:$AJ$152,2)),,VLOOKUP(S156,Очки_девушки!$AI$2:$AJ$152,2))</f>
        <v>0</v>
      </c>
      <c r="V156" s="152">
        <f>VLOOKUP(U156,Очки_девушки!$S$2:$T$52,2)</f>
        <v>0</v>
      </c>
    </row>
    <row r="157" spans="1:22" x14ac:dyDescent="0.25">
      <c r="A157">
        <v>157</v>
      </c>
      <c r="F157" s="152">
        <f t="shared" si="4"/>
        <v>10</v>
      </c>
      <c r="H157" s="152">
        <f>IF(ISNA(VLOOKUP(G157,Очки_девушки!$C$2:$D$94,2)),,VLOOKUP(G157,Очки_девушки!$C$2:$D$94,2))</f>
        <v>0</v>
      </c>
      <c r="J157" s="152">
        <f>IF(ISNA(VLOOKUP(I157,Очки_девушки!$I$2:$J$152,2)),,VLOOKUP(I157,Очки_девушки!$I$2:$J$152,2))</f>
        <v>0</v>
      </c>
      <c r="L157" s="152">
        <f>VLOOKUP(K157,Очки_девушки!$AC$2:$AD$142,2)</f>
        <v>0</v>
      </c>
      <c r="N157" s="152">
        <f>VLOOKUP(M157,Очки_девушки!$O$2:$P$59,2)</f>
        <v>10</v>
      </c>
      <c r="P157" s="152">
        <f>IF(ISNA(VLOOKUP(O157,Очки_девушки!$Q$2:$R$96,2)),,VLOOKUP(O157,Очки_девушки!$Q$2:$R$96,2))</f>
        <v>0</v>
      </c>
      <c r="R157" s="152">
        <f>IF(ISNA(VLOOKUP(Q157,Очки_девушки!$AG$2:$AH$152,2)),,VLOOKUP(Q157,Очки_девушки!$AG$2:$AH$152,2))</f>
        <v>0</v>
      </c>
      <c r="T157" s="152">
        <f>IF(ISNA(VLOOKUP(S157,Очки_девушки!$AI$2:$AJ$152,2)),,VLOOKUP(S157,Очки_девушки!$AI$2:$AJ$152,2))</f>
        <v>0</v>
      </c>
      <c r="V157" s="152">
        <f>VLOOKUP(U157,Очки_девушки!$S$2:$T$52,2)</f>
        <v>0</v>
      </c>
    </row>
    <row r="158" spans="1:22" x14ac:dyDescent="0.25">
      <c r="A158">
        <v>158</v>
      </c>
      <c r="F158" s="152">
        <f t="shared" si="4"/>
        <v>10</v>
      </c>
      <c r="H158" s="152">
        <f>IF(ISNA(VLOOKUP(G158,Очки_девушки!$C$2:$D$94,2)),,VLOOKUP(G158,Очки_девушки!$C$2:$D$94,2))</f>
        <v>0</v>
      </c>
      <c r="J158" s="152">
        <f>IF(ISNA(VLOOKUP(I158,Очки_девушки!$I$2:$J$152,2)),,VLOOKUP(I158,Очки_девушки!$I$2:$J$152,2))</f>
        <v>0</v>
      </c>
      <c r="L158" s="152">
        <f>VLOOKUP(K158,Очки_девушки!$AC$2:$AD$142,2)</f>
        <v>0</v>
      </c>
      <c r="N158" s="152">
        <f>VLOOKUP(M158,Очки_девушки!$O$2:$P$59,2)</f>
        <v>10</v>
      </c>
      <c r="P158" s="152">
        <f>IF(ISNA(VLOOKUP(O158,Очки_девушки!$Q$2:$R$96,2)),,VLOOKUP(O158,Очки_девушки!$Q$2:$R$96,2))</f>
        <v>0</v>
      </c>
      <c r="R158" s="152">
        <f>IF(ISNA(VLOOKUP(Q158,Очки_девушки!$AG$2:$AH$152,2)),,VLOOKUP(Q158,Очки_девушки!$AG$2:$AH$152,2))</f>
        <v>0</v>
      </c>
      <c r="T158" s="152">
        <f>IF(ISNA(VLOOKUP(S158,Очки_девушки!$AI$2:$AJ$152,2)),,VLOOKUP(S158,Очки_девушки!$AI$2:$AJ$152,2))</f>
        <v>0</v>
      </c>
      <c r="V158" s="152">
        <f>VLOOKUP(U158,Очки_девушки!$S$2:$T$52,2)</f>
        <v>0</v>
      </c>
    </row>
    <row r="159" spans="1:22" x14ac:dyDescent="0.25">
      <c r="A159">
        <v>159</v>
      </c>
      <c r="F159" s="152">
        <f t="shared" si="4"/>
        <v>10</v>
      </c>
      <c r="H159" s="152">
        <f>IF(ISNA(VLOOKUP(G159,Очки_девушки!$C$2:$D$94,2)),,VLOOKUP(G159,Очки_девушки!$C$2:$D$94,2))</f>
        <v>0</v>
      </c>
      <c r="J159" s="152">
        <f>IF(ISNA(VLOOKUP(I159,Очки_девушки!$I$2:$J$152,2)),,VLOOKUP(I159,Очки_девушки!$I$2:$J$152,2))</f>
        <v>0</v>
      </c>
      <c r="L159" s="152">
        <f>VLOOKUP(K159,Очки_девушки!$AC$2:$AD$142,2)</f>
        <v>0</v>
      </c>
      <c r="N159" s="152">
        <f>VLOOKUP(M159,Очки_девушки!$O$2:$P$59,2)</f>
        <v>10</v>
      </c>
      <c r="P159" s="152">
        <f>IF(ISNA(VLOOKUP(O159,Очки_девушки!$Q$2:$R$96,2)),,VLOOKUP(O159,Очки_девушки!$Q$2:$R$96,2))</f>
        <v>0</v>
      </c>
      <c r="R159" s="152">
        <f>IF(ISNA(VLOOKUP(Q159,Очки_девушки!$AG$2:$AH$152,2)),,VLOOKUP(Q159,Очки_девушки!$AG$2:$AH$152,2))</f>
        <v>0</v>
      </c>
      <c r="T159" s="152">
        <f>IF(ISNA(VLOOKUP(S159,Очки_девушки!$AI$2:$AJ$152,2)),,VLOOKUP(S159,Очки_девушки!$AI$2:$AJ$152,2))</f>
        <v>0</v>
      </c>
      <c r="V159" s="152">
        <f>VLOOKUP(U159,Очки_девушки!$S$2:$T$52,2)</f>
        <v>0</v>
      </c>
    </row>
    <row r="160" spans="1:22" x14ac:dyDescent="0.25">
      <c r="A160">
        <v>160</v>
      </c>
      <c r="F160" s="152">
        <f t="shared" si="4"/>
        <v>10</v>
      </c>
      <c r="H160" s="152">
        <f>IF(ISNA(VLOOKUP(G160,Очки_девушки!$C$2:$D$94,2)),,VLOOKUP(G160,Очки_девушки!$C$2:$D$94,2))</f>
        <v>0</v>
      </c>
      <c r="J160" s="152">
        <f>IF(ISNA(VLOOKUP(I160,Очки_девушки!$I$2:$J$152,2)),,VLOOKUP(I160,Очки_девушки!$I$2:$J$152,2))</f>
        <v>0</v>
      </c>
      <c r="L160" s="152">
        <f>VLOOKUP(K160,Очки_девушки!$AC$2:$AD$142,2)</f>
        <v>0</v>
      </c>
      <c r="N160" s="152">
        <f>VLOOKUP(M160,Очки_девушки!$O$2:$P$59,2)</f>
        <v>10</v>
      </c>
      <c r="P160" s="152">
        <f>IF(ISNA(VLOOKUP(O160,Очки_девушки!$Q$2:$R$96,2)),,VLOOKUP(O160,Очки_девушки!$Q$2:$R$96,2))</f>
        <v>0</v>
      </c>
      <c r="R160" s="152">
        <f>IF(ISNA(VLOOKUP(Q160,Очки_девушки!$AG$2:$AH$152,2)),,VLOOKUP(Q160,Очки_девушки!$AG$2:$AH$152,2))</f>
        <v>0</v>
      </c>
      <c r="T160" s="152">
        <f>IF(ISNA(VLOOKUP(S160,Очки_девушки!$AI$2:$AJ$152,2)),,VLOOKUP(S160,Очки_девушки!$AI$2:$AJ$152,2))</f>
        <v>0</v>
      </c>
      <c r="V160" s="152">
        <f>VLOOKUP(U160,Очки_девушки!$S$2:$T$52,2)</f>
        <v>0</v>
      </c>
    </row>
    <row r="161" spans="1:22" x14ac:dyDescent="0.25">
      <c r="A161">
        <v>161</v>
      </c>
      <c r="F161" s="152">
        <f t="shared" si="4"/>
        <v>10</v>
      </c>
      <c r="H161" s="152">
        <f>IF(ISNA(VLOOKUP(G161,Очки_девушки!$C$2:$D$94,2)),,VLOOKUP(G161,Очки_девушки!$C$2:$D$94,2))</f>
        <v>0</v>
      </c>
      <c r="J161" s="152">
        <f>IF(ISNA(VLOOKUP(I161,Очки_девушки!$I$2:$J$152,2)),,VLOOKUP(I161,Очки_девушки!$I$2:$J$152,2))</f>
        <v>0</v>
      </c>
      <c r="L161" s="152">
        <f>VLOOKUP(K161,Очки_девушки!$AC$2:$AD$142,2)</f>
        <v>0</v>
      </c>
      <c r="N161" s="152">
        <f>VLOOKUP(M161,Очки_девушки!$O$2:$P$59,2)</f>
        <v>10</v>
      </c>
      <c r="P161" s="152">
        <f>IF(ISNA(VLOOKUP(O161,Очки_девушки!$Q$2:$R$96,2)),,VLOOKUP(O161,Очки_девушки!$Q$2:$R$96,2))</f>
        <v>0</v>
      </c>
      <c r="R161" s="152">
        <f>IF(ISNA(VLOOKUP(Q161,Очки_девушки!$AG$2:$AH$152,2)),,VLOOKUP(Q161,Очки_девушки!$AG$2:$AH$152,2))</f>
        <v>0</v>
      </c>
      <c r="T161" s="152">
        <f>IF(ISNA(VLOOKUP(S161,Очки_девушки!$AI$2:$AJ$152,2)),,VLOOKUP(S161,Очки_девушки!$AI$2:$AJ$152,2))</f>
        <v>0</v>
      </c>
      <c r="V161" s="152">
        <f>VLOOKUP(U161,Очки_девушки!$S$2:$T$52,2)</f>
        <v>0</v>
      </c>
    </row>
    <row r="162" spans="1:22" x14ac:dyDescent="0.25">
      <c r="A162">
        <v>162</v>
      </c>
      <c r="F162" s="152">
        <f t="shared" si="4"/>
        <v>10</v>
      </c>
      <c r="H162" s="152">
        <f>IF(ISNA(VLOOKUP(G162,Очки_девушки!$C$2:$D$94,2)),,VLOOKUP(G162,Очки_девушки!$C$2:$D$94,2))</f>
        <v>0</v>
      </c>
      <c r="J162" s="152">
        <f>IF(ISNA(VLOOKUP(I162,Очки_девушки!$I$2:$J$152,2)),,VLOOKUP(I162,Очки_девушки!$I$2:$J$152,2))</f>
        <v>0</v>
      </c>
      <c r="L162" s="152">
        <f>VLOOKUP(K162,Очки_девушки!$AC$2:$AD$142,2)</f>
        <v>0</v>
      </c>
      <c r="N162" s="152">
        <f>VLOOKUP(M162,Очки_девушки!$O$2:$P$59,2)</f>
        <v>10</v>
      </c>
      <c r="P162" s="152">
        <f>IF(ISNA(VLOOKUP(O162,Очки_девушки!$Q$2:$R$96,2)),,VLOOKUP(O162,Очки_девушки!$Q$2:$R$96,2))</f>
        <v>0</v>
      </c>
      <c r="R162" s="152">
        <f>IF(ISNA(VLOOKUP(Q162,Очки_девушки!$AG$2:$AH$152,2)),,VLOOKUP(Q162,Очки_девушки!$AG$2:$AH$152,2))</f>
        <v>0</v>
      </c>
      <c r="T162" s="152">
        <f>IF(ISNA(VLOOKUP(S162,Очки_девушки!$AI$2:$AJ$152,2)),,VLOOKUP(S162,Очки_девушки!$AI$2:$AJ$152,2))</f>
        <v>0</v>
      </c>
      <c r="V162" s="152">
        <f>VLOOKUP(U162,Очки_девушки!$S$2:$T$52,2)</f>
        <v>0</v>
      </c>
    </row>
    <row r="163" spans="1:22" x14ac:dyDescent="0.25">
      <c r="A163">
        <v>163</v>
      </c>
      <c r="F163" s="152">
        <f t="shared" si="4"/>
        <v>10</v>
      </c>
      <c r="H163" s="152">
        <f>IF(ISNA(VLOOKUP(G163,Очки_девушки!$C$2:$D$94,2)),,VLOOKUP(G163,Очки_девушки!$C$2:$D$94,2))</f>
        <v>0</v>
      </c>
      <c r="J163" s="152">
        <f>IF(ISNA(VLOOKUP(I163,Очки_девушки!$I$2:$J$152,2)),,VLOOKUP(I163,Очки_девушки!$I$2:$J$152,2))</f>
        <v>0</v>
      </c>
      <c r="L163" s="152">
        <f>VLOOKUP(K163,Очки_девушки!$AC$2:$AD$142,2)</f>
        <v>0</v>
      </c>
      <c r="N163" s="152">
        <f>VLOOKUP(M163,Очки_девушки!$O$2:$P$59,2)</f>
        <v>10</v>
      </c>
      <c r="P163" s="152">
        <f>IF(ISNA(VLOOKUP(O163,Очки_девушки!$Q$2:$R$96,2)),,VLOOKUP(O163,Очки_девушки!$Q$2:$R$96,2))</f>
        <v>0</v>
      </c>
      <c r="R163" s="152">
        <f>IF(ISNA(VLOOKUP(Q163,Очки_девушки!$AG$2:$AH$152,2)),,VLOOKUP(Q163,Очки_девушки!$AG$2:$AH$152,2))</f>
        <v>0</v>
      </c>
      <c r="T163" s="152">
        <f>IF(ISNA(VLOOKUP(S163,Очки_девушки!$AI$2:$AJ$152,2)),,VLOOKUP(S163,Очки_девушки!$AI$2:$AJ$152,2))</f>
        <v>0</v>
      </c>
      <c r="V163" s="152">
        <f>VLOOKUP(U163,Очки_девушки!$S$2:$T$52,2)</f>
        <v>0</v>
      </c>
    </row>
    <row r="164" spans="1:22" x14ac:dyDescent="0.25">
      <c r="A164">
        <v>164</v>
      </c>
      <c r="F164" s="152">
        <f t="shared" ref="F164:F200" si="5">H164+J164+L164+N164+P164+R164+T164+V164</f>
        <v>10</v>
      </c>
      <c r="H164" s="152">
        <f>IF(ISNA(VLOOKUP(G164,Очки_девушки!$C$2:$D$94,2)),,VLOOKUP(G164,Очки_девушки!$C$2:$D$94,2))</f>
        <v>0</v>
      </c>
      <c r="J164" s="152">
        <f>IF(ISNA(VLOOKUP(I164,Очки_девушки!$I$2:$J$152,2)),,VLOOKUP(I164,Очки_девушки!$I$2:$J$152,2))</f>
        <v>0</v>
      </c>
      <c r="L164" s="152">
        <f>VLOOKUP(K164,Очки_девушки!$AC$2:$AD$142,2)</f>
        <v>0</v>
      </c>
      <c r="N164" s="152">
        <f>VLOOKUP(M164,Очки_девушки!$O$2:$P$59,2)</f>
        <v>10</v>
      </c>
      <c r="P164" s="152">
        <f>IF(ISNA(VLOOKUP(O164,Очки_девушки!$Q$2:$R$96,2)),,VLOOKUP(O164,Очки_девушки!$Q$2:$R$96,2))</f>
        <v>0</v>
      </c>
      <c r="R164" s="152">
        <f>IF(ISNA(VLOOKUP(Q164,Очки_девушки!$AG$2:$AH$152,2)),,VLOOKUP(Q164,Очки_девушки!$AG$2:$AH$152,2))</f>
        <v>0</v>
      </c>
      <c r="T164" s="152">
        <f>IF(ISNA(VLOOKUP(S164,Очки_девушки!$AI$2:$AJ$152,2)),,VLOOKUP(S164,Очки_девушки!$AI$2:$AJ$152,2))</f>
        <v>0</v>
      </c>
      <c r="V164" s="152">
        <f>VLOOKUP(U164,Очки_девушки!$S$2:$T$52,2)</f>
        <v>0</v>
      </c>
    </row>
    <row r="165" spans="1:22" x14ac:dyDescent="0.25">
      <c r="A165">
        <v>165</v>
      </c>
      <c r="F165" s="152">
        <f t="shared" si="5"/>
        <v>10</v>
      </c>
      <c r="H165" s="152">
        <f>IF(ISNA(VLOOKUP(G165,Очки_девушки!$C$2:$D$94,2)),,VLOOKUP(G165,Очки_девушки!$C$2:$D$94,2))</f>
        <v>0</v>
      </c>
      <c r="J165" s="152">
        <f>IF(ISNA(VLOOKUP(I165,Очки_девушки!$I$2:$J$152,2)),,VLOOKUP(I165,Очки_девушки!$I$2:$J$152,2))</f>
        <v>0</v>
      </c>
      <c r="L165" s="152">
        <f>VLOOKUP(K165,Очки_девушки!$AC$2:$AD$142,2)</f>
        <v>0</v>
      </c>
      <c r="N165" s="152">
        <f>VLOOKUP(M165,Очки_девушки!$O$2:$P$59,2)</f>
        <v>10</v>
      </c>
      <c r="P165" s="152">
        <f>IF(ISNA(VLOOKUP(O165,Очки_девушки!$Q$2:$R$96,2)),,VLOOKUP(O165,Очки_девушки!$Q$2:$R$96,2))</f>
        <v>0</v>
      </c>
      <c r="R165" s="152">
        <f>IF(ISNA(VLOOKUP(Q165,Очки_девушки!$AG$2:$AH$152,2)),,VLOOKUP(Q165,Очки_девушки!$AG$2:$AH$152,2))</f>
        <v>0</v>
      </c>
      <c r="T165" s="152">
        <f>IF(ISNA(VLOOKUP(S165,Очки_девушки!$AI$2:$AJ$152,2)),,VLOOKUP(S165,Очки_девушки!$AI$2:$AJ$152,2))</f>
        <v>0</v>
      </c>
      <c r="V165" s="152">
        <f>VLOOKUP(U165,Очки_девушки!$S$2:$T$52,2)</f>
        <v>0</v>
      </c>
    </row>
    <row r="166" spans="1:22" x14ac:dyDescent="0.25">
      <c r="A166">
        <v>166</v>
      </c>
      <c r="F166" s="152">
        <f t="shared" si="5"/>
        <v>10</v>
      </c>
      <c r="H166" s="152">
        <f>IF(ISNA(VLOOKUP(G166,Очки_девушки!$C$2:$D$94,2)),,VLOOKUP(G166,Очки_девушки!$C$2:$D$94,2))</f>
        <v>0</v>
      </c>
      <c r="J166" s="152">
        <f>IF(ISNA(VLOOKUP(I166,Очки_девушки!$I$2:$J$152,2)),,VLOOKUP(I166,Очки_девушки!$I$2:$J$152,2))</f>
        <v>0</v>
      </c>
      <c r="L166" s="152">
        <f>VLOOKUP(K166,Очки_девушки!$AC$2:$AD$142,2)</f>
        <v>0</v>
      </c>
      <c r="N166" s="152">
        <f>VLOOKUP(M166,Очки_девушки!$O$2:$P$59,2)</f>
        <v>10</v>
      </c>
      <c r="P166" s="152">
        <f>IF(ISNA(VLOOKUP(O166,Очки_девушки!$Q$2:$R$96,2)),,VLOOKUP(O166,Очки_девушки!$Q$2:$R$96,2))</f>
        <v>0</v>
      </c>
      <c r="R166" s="152">
        <f>IF(ISNA(VLOOKUP(Q166,Очки_девушки!$AG$2:$AH$152,2)),,VLOOKUP(Q166,Очки_девушки!$AG$2:$AH$152,2))</f>
        <v>0</v>
      </c>
      <c r="T166" s="152">
        <f>IF(ISNA(VLOOKUP(S166,Очки_девушки!$AI$2:$AJ$152,2)),,VLOOKUP(S166,Очки_девушки!$AI$2:$AJ$152,2))</f>
        <v>0</v>
      </c>
      <c r="V166" s="152">
        <f>VLOOKUP(U166,Очки_девушки!$S$2:$T$52,2)</f>
        <v>0</v>
      </c>
    </row>
    <row r="167" spans="1:22" x14ac:dyDescent="0.25">
      <c r="A167">
        <v>167</v>
      </c>
      <c r="F167" s="152">
        <f t="shared" si="5"/>
        <v>10</v>
      </c>
      <c r="H167" s="152">
        <f>IF(ISNA(VLOOKUP(G167,Очки_девушки!$C$2:$D$94,2)),,VLOOKUP(G167,Очки_девушки!$C$2:$D$94,2))</f>
        <v>0</v>
      </c>
      <c r="J167" s="152">
        <f>IF(ISNA(VLOOKUP(I167,Очки_девушки!$I$2:$J$152,2)),,VLOOKUP(I167,Очки_девушки!$I$2:$J$152,2))</f>
        <v>0</v>
      </c>
      <c r="L167" s="152">
        <f>VLOOKUP(K167,Очки_девушки!$AC$2:$AD$142,2)</f>
        <v>0</v>
      </c>
      <c r="N167" s="152">
        <f>VLOOKUP(M167,Очки_девушки!$O$2:$P$59,2)</f>
        <v>10</v>
      </c>
      <c r="P167" s="152">
        <f>IF(ISNA(VLOOKUP(O167,Очки_девушки!$Q$2:$R$96,2)),,VLOOKUP(O167,Очки_девушки!$Q$2:$R$96,2))</f>
        <v>0</v>
      </c>
      <c r="R167" s="152">
        <f>IF(ISNA(VLOOKUP(Q167,Очки_девушки!$AG$2:$AH$152,2)),,VLOOKUP(Q167,Очки_девушки!$AG$2:$AH$152,2))</f>
        <v>0</v>
      </c>
      <c r="T167" s="152">
        <f>IF(ISNA(VLOOKUP(S167,Очки_девушки!$AI$2:$AJ$152,2)),,VLOOKUP(S167,Очки_девушки!$AI$2:$AJ$152,2))</f>
        <v>0</v>
      </c>
      <c r="V167" s="152">
        <f>VLOOKUP(U167,Очки_девушки!$S$2:$T$52,2)</f>
        <v>0</v>
      </c>
    </row>
    <row r="168" spans="1:22" x14ac:dyDescent="0.25">
      <c r="A168">
        <v>168</v>
      </c>
      <c r="F168" s="152">
        <f t="shared" si="5"/>
        <v>10</v>
      </c>
      <c r="H168" s="152">
        <f>IF(ISNA(VLOOKUP(G168,Очки_девушки!$C$2:$D$94,2)),,VLOOKUP(G168,Очки_девушки!$C$2:$D$94,2))</f>
        <v>0</v>
      </c>
      <c r="J168" s="152">
        <f>IF(ISNA(VLOOKUP(I168,Очки_девушки!$I$2:$J$152,2)),,VLOOKUP(I168,Очки_девушки!$I$2:$J$152,2))</f>
        <v>0</v>
      </c>
      <c r="L168" s="152">
        <f>VLOOKUP(K168,Очки_девушки!$AC$2:$AD$142,2)</f>
        <v>0</v>
      </c>
      <c r="N168" s="152">
        <f>VLOOKUP(M168,Очки_девушки!$O$2:$P$59,2)</f>
        <v>10</v>
      </c>
      <c r="P168" s="152">
        <f>IF(ISNA(VLOOKUP(O168,Очки_девушки!$Q$2:$R$96,2)),,VLOOKUP(O168,Очки_девушки!$Q$2:$R$96,2))</f>
        <v>0</v>
      </c>
      <c r="R168" s="152">
        <f>IF(ISNA(VLOOKUP(Q168,Очки_девушки!$AG$2:$AH$152,2)),,VLOOKUP(Q168,Очки_девушки!$AG$2:$AH$152,2))</f>
        <v>0</v>
      </c>
      <c r="T168" s="152">
        <f>IF(ISNA(VLOOKUP(S168,Очки_девушки!$AI$2:$AJ$152,2)),,VLOOKUP(S168,Очки_девушки!$AI$2:$AJ$152,2))</f>
        <v>0</v>
      </c>
      <c r="V168" s="152">
        <f>VLOOKUP(U168,Очки_девушки!$S$2:$T$52,2)</f>
        <v>0</v>
      </c>
    </row>
    <row r="169" spans="1:22" x14ac:dyDescent="0.25">
      <c r="A169">
        <v>169</v>
      </c>
      <c r="F169" s="152">
        <f t="shared" si="5"/>
        <v>10</v>
      </c>
      <c r="H169" s="152">
        <f>IF(ISNA(VLOOKUP(G169,Очки_девушки!$C$2:$D$94,2)),,VLOOKUP(G169,Очки_девушки!$C$2:$D$94,2))</f>
        <v>0</v>
      </c>
      <c r="J169" s="152">
        <f>IF(ISNA(VLOOKUP(I169,Очки_девушки!$I$2:$J$152,2)),,VLOOKUP(I169,Очки_девушки!$I$2:$J$152,2))</f>
        <v>0</v>
      </c>
      <c r="L169" s="152">
        <f>VLOOKUP(K169,Очки_девушки!$AC$2:$AD$142,2)</f>
        <v>0</v>
      </c>
      <c r="N169" s="152">
        <f>VLOOKUP(M169,Очки_девушки!$O$2:$P$59,2)</f>
        <v>10</v>
      </c>
      <c r="P169" s="152">
        <f>IF(ISNA(VLOOKUP(O169,Очки_девушки!$Q$2:$R$96,2)),,VLOOKUP(O169,Очки_девушки!$Q$2:$R$96,2))</f>
        <v>0</v>
      </c>
      <c r="R169" s="152">
        <f>IF(ISNA(VLOOKUP(Q169,Очки_девушки!$AG$2:$AH$152,2)),,VLOOKUP(Q169,Очки_девушки!$AG$2:$AH$152,2))</f>
        <v>0</v>
      </c>
      <c r="T169" s="152">
        <f>IF(ISNA(VLOOKUP(S169,Очки_девушки!$AI$2:$AJ$152,2)),,VLOOKUP(S169,Очки_девушки!$AI$2:$AJ$152,2))</f>
        <v>0</v>
      </c>
      <c r="V169" s="152">
        <f>VLOOKUP(U169,Очки_девушки!$S$2:$T$52,2)</f>
        <v>0</v>
      </c>
    </row>
    <row r="170" spans="1:22" x14ac:dyDescent="0.25">
      <c r="A170">
        <v>170</v>
      </c>
      <c r="F170" s="152">
        <f t="shared" si="5"/>
        <v>10</v>
      </c>
      <c r="H170" s="152">
        <f>IF(ISNA(VLOOKUP(G170,Очки_девушки!$C$2:$D$94,2)),,VLOOKUP(G170,Очки_девушки!$C$2:$D$94,2))</f>
        <v>0</v>
      </c>
      <c r="J170" s="152">
        <f>IF(ISNA(VLOOKUP(I170,Очки_девушки!$I$2:$J$152,2)),,VLOOKUP(I170,Очки_девушки!$I$2:$J$152,2))</f>
        <v>0</v>
      </c>
      <c r="L170" s="152">
        <f>VLOOKUP(K170,Очки_девушки!$AC$2:$AD$142,2)</f>
        <v>0</v>
      </c>
      <c r="N170" s="152">
        <f>VLOOKUP(M170,Очки_девушки!$O$2:$P$59,2)</f>
        <v>10</v>
      </c>
      <c r="P170" s="152">
        <f>IF(ISNA(VLOOKUP(O170,Очки_девушки!$Q$2:$R$96,2)),,VLOOKUP(O170,Очки_девушки!$Q$2:$R$96,2))</f>
        <v>0</v>
      </c>
      <c r="R170" s="152">
        <f>IF(ISNA(VLOOKUP(Q170,Очки_девушки!$AG$2:$AH$152,2)),,VLOOKUP(Q170,Очки_девушки!$AG$2:$AH$152,2))</f>
        <v>0</v>
      </c>
      <c r="T170" s="152">
        <f>IF(ISNA(VLOOKUP(S170,Очки_девушки!$AI$2:$AJ$152,2)),,VLOOKUP(S170,Очки_девушки!$AI$2:$AJ$152,2))</f>
        <v>0</v>
      </c>
      <c r="V170" s="152">
        <f>VLOOKUP(U170,Очки_девушки!$S$2:$T$52,2)</f>
        <v>0</v>
      </c>
    </row>
    <row r="171" spans="1:22" x14ac:dyDescent="0.25">
      <c r="A171">
        <v>171</v>
      </c>
      <c r="F171" s="152">
        <f t="shared" si="5"/>
        <v>10</v>
      </c>
      <c r="H171" s="152">
        <f>IF(ISNA(VLOOKUP(G171,Очки_девушки!$C$2:$D$94,2)),,VLOOKUP(G171,Очки_девушки!$C$2:$D$94,2))</f>
        <v>0</v>
      </c>
      <c r="J171" s="152">
        <f>IF(ISNA(VLOOKUP(I171,Очки_девушки!$I$2:$J$152,2)),,VLOOKUP(I171,Очки_девушки!$I$2:$J$152,2))</f>
        <v>0</v>
      </c>
      <c r="L171" s="152">
        <f>VLOOKUP(K171,Очки_девушки!$AC$2:$AD$142,2)</f>
        <v>0</v>
      </c>
      <c r="N171" s="152">
        <f>VLOOKUP(M171,Очки_девушки!$O$2:$P$59,2)</f>
        <v>10</v>
      </c>
      <c r="P171" s="152">
        <f>IF(ISNA(VLOOKUP(O171,Очки_девушки!$Q$2:$R$96,2)),,VLOOKUP(O171,Очки_девушки!$Q$2:$R$96,2))</f>
        <v>0</v>
      </c>
      <c r="R171" s="152">
        <f>IF(ISNA(VLOOKUP(Q171,Очки_девушки!$AG$2:$AH$152,2)),,VLOOKUP(Q171,Очки_девушки!$AG$2:$AH$152,2))</f>
        <v>0</v>
      </c>
      <c r="T171" s="152">
        <f>IF(ISNA(VLOOKUP(S171,Очки_девушки!$AI$2:$AJ$152,2)),,VLOOKUP(S171,Очки_девушки!$AI$2:$AJ$152,2))</f>
        <v>0</v>
      </c>
      <c r="V171" s="152">
        <f>VLOOKUP(U171,Очки_девушки!$S$2:$T$52,2)</f>
        <v>0</v>
      </c>
    </row>
    <row r="172" spans="1:22" x14ac:dyDescent="0.25">
      <c r="A172">
        <v>172</v>
      </c>
      <c r="F172" s="152">
        <f t="shared" si="5"/>
        <v>10</v>
      </c>
      <c r="H172" s="152">
        <f>IF(ISNA(VLOOKUP(G172,Очки_девушки!$C$2:$D$94,2)),,VLOOKUP(G172,Очки_девушки!$C$2:$D$94,2))</f>
        <v>0</v>
      </c>
      <c r="J172" s="152">
        <f>IF(ISNA(VLOOKUP(I172,Очки_девушки!$I$2:$J$152,2)),,VLOOKUP(I172,Очки_девушки!$I$2:$J$152,2))</f>
        <v>0</v>
      </c>
      <c r="L172" s="152">
        <f>VLOOKUP(K172,Очки_девушки!$AC$2:$AD$142,2)</f>
        <v>0</v>
      </c>
      <c r="N172" s="152">
        <f>VLOOKUP(M172,Очки_девушки!$O$2:$P$59,2)</f>
        <v>10</v>
      </c>
      <c r="P172" s="152">
        <f>IF(ISNA(VLOOKUP(O172,Очки_девушки!$Q$2:$R$96,2)),,VLOOKUP(O172,Очки_девушки!$Q$2:$R$96,2))</f>
        <v>0</v>
      </c>
      <c r="R172" s="152">
        <f>IF(ISNA(VLOOKUP(Q172,Очки_девушки!$AG$2:$AH$152,2)),,VLOOKUP(Q172,Очки_девушки!$AG$2:$AH$152,2))</f>
        <v>0</v>
      </c>
      <c r="T172" s="152">
        <f>IF(ISNA(VLOOKUP(S172,Очки_девушки!$AI$2:$AJ$152,2)),,VLOOKUP(S172,Очки_девушки!$AI$2:$AJ$152,2))</f>
        <v>0</v>
      </c>
      <c r="V172" s="152">
        <f>VLOOKUP(U172,Очки_девушки!$S$2:$T$52,2)</f>
        <v>0</v>
      </c>
    </row>
    <row r="173" spans="1:22" x14ac:dyDescent="0.25">
      <c r="A173">
        <v>173</v>
      </c>
      <c r="F173" s="152">
        <f t="shared" si="5"/>
        <v>10</v>
      </c>
      <c r="H173" s="152">
        <f>IF(ISNA(VLOOKUP(G173,Очки_девушки!$C$2:$D$94,2)),,VLOOKUP(G173,Очки_девушки!$C$2:$D$94,2))</f>
        <v>0</v>
      </c>
      <c r="J173" s="152">
        <f>IF(ISNA(VLOOKUP(I173,Очки_девушки!$I$2:$J$152,2)),,VLOOKUP(I173,Очки_девушки!$I$2:$J$152,2))</f>
        <v>0</v>
      </c>
      <c r="L173" s="152">
        <f>VLOOKUP(K173,Очки_девушки!$AC$2:$AD$142,2)</f>
        <v>0</v>
      </c>
      <c r="N173" s="152">
        <f>VLOOKUP(M173,Очки_девушки!$O$2:$P$59,2)</f>
        <v>10</v>
      </c>
      <c r="P173" s="152">
        <f>IF(ISNA(VLOOKUP(O173,Очки_девушки!$Q$2:$R$96,2)),,VLOOKUP(O173,Очки_девушки!$Q$2:$R$96,2))</f>
        <v>0</v>
      </c>
      <c r="R173" s="152">
        <f>IF(ISNA(VLOOKUP(Q173,Очки_девушки!$AG$2:$AH$152,2)),,VLOOKUP(Q173,Очки_девушки!$AG$2:$AH$152,2))</f>
        <v>0</v>
      </c>
      <c r="T173" s="152">
        <f>IF(ISNA(VLOOKUP(S173,Очки_девушки!$AI$2:$AJ$152,2)),,VLOOKUP(S173,Очки_девушки!$AI$2:$AJ$152,2))</f>
        <v>0</v>
      </c>
      <c r="V173" s="152">
        <f>VLOOKUP(U173,Очки_девушки!$S$2:$T$52,2)</f>
        <v>0</v>
      </c>
    </row>
    <row r="174" spans="1:22" x14ac:dyDescent="0.25">
      <c r="A174">
        <v>174</v>
      </c>
      <c r="F174" s="152">
        <f t="shared" si="5"/>
        <v>10</v>
      </c>
      <c r="H174" s="152">
        <f>IF(ISNA(VLOOKUP(G174,Очки_девушки!$C$2:$D$94,2)),,VLOOKUP(G174,Очки_девушки!$C$2:$D$94,2))</f>
        <v>0</v>
      </c>
      <c r="J174" s="152">
        <f>IF(ISNA(VLOOKUP(I174,Очки_девушки!$I$2:$J$152,2)),,VLOOKUP(I174,Очки_девушки!$I$2:$J$152,2))</f>
        <v>0</v>
      </c>
      <c r="L174" s="152">
        <f>VLOOKUP(K174,Очки_девушки!$AC$2:$AD$142,2)</f>
        <v>0</v>
      </c>
      <c r="N174" s="152">
        <f>VLOOKUP(M174,Очки_девушки!$O$2:$P$59,2)</f>
        <v>10</v>
      </c>
      <c r="P174" s="152">
        <f>IF(ISNA(VLOOKUP(O174,Очки_девушки!$Q$2:$R$96,2)),,VLOOKUP(O174,Очки_девушки!$Q$2:$R$96,2))</f>
        <v>0</v>
      </c>
      <c r="R174" s="152">
        <f>IF(ISNA(VLOOKUP(Q174,Очки_девушки!$AG$2:$AH$152,2)),,VLOOKUP(Q174,Очки_девушки!$AG$2:$AH$152,2))</f>
        <v>0</v>
      </c>
      <c r="T174" s="152">
        <f>IF(ISNA(VLOOKUP(S174,Очки_девушки!$AI$2:$AJ$152,2)),,VLOOKUP(S174,Очки_девушки!$AI$2:$AJ$152,2))</f>
        <v>0</v>
      </c>
      <c r="V174" s="152">
        <f>VLOOKUP(U174,Очки_девушки!$S$2:$T$52,2)</f>
        <v>0</v>
      </c>
    </row>
    <row r="175" spans="1:22" x14ac:dyDescent="0.25">
      <c r="A175">
        <v>175</v>
      </c>
      <c r="F175" s="152">
        <f t="shared" si="5"/>
        <v>10</v>
      </c>
      <c r="H175" s="152">
        <f>IF(ISNA(VLOOKUP(G175,Очки_девушки!$C$2:$D$94,2)),,VLOOKUP(G175,Очки_девушки!$C$2:$D$94,2))</f>
        <v>0</v>
      </c>
      <c r="J175" s="152">
        <f>IF(ISNA(VLOOKUP(I175,Очки_девушки!$I$2:$J$152,2)),,VLOOKUP(I175,Очки_девушки!$I$2:$J$152,2))</f>
        <v>0</v>
      </c>
      <c r="L175" s="152">
        <f>VLOOKUP(K175,Очки_девушки!$AC$2:$AD$142,2)</f>
        <v>0</v>
      </c>
      <c r="N175" s="152">
        <f>VLOOKUP(M175,Очки_девушки!$O$2:$P$59,2)</f>
        <v>10</v>
      </c>
      <c r="P175" s="152">
        <f>IF(ISNA(VLOOKUP(O175,Очки_девушки!$Q$2:$R$96,2)),,VLOOKUP(O175,Очки_девушки!$Q$2:$R$96,2))</f>
        <v>0</v>
      </c>
      <c r="R175" s="152">
        <f>IF(ISNA(VLOOKUP(Q175,Очки_девушки!$AG$2:$AH$152,2)),,VLOOKUP(Q175,Очки_девушки!$AG$2:$AH$152,2))</f>
        <v>0</v>
      </c>
      <c r="T175" s="152">
        <f>IF(ISNA(VLOOKUP(S175,Очки_девушки!$AI$2:$AJ$152,2)),,VLOOKUP(S175,Очки_девушки!$AI$2:$AJ$152,2))</f>
        <v>0</v>
      </c>
      <c r="V175" s="152">
        <f>VLOOKUP(U175,Очки_девушки!$S$2:$T$52,2)</f>
        <v>0</v>
      </c>
    </row>
    <row r="176" spans="1:22" x14ac:dyDescent="0.25">
      <c r="A176">
        <v>176</v>
      </c>
      <c r="F176" s="152">
        <f t="shared" si="5"/>
        <v>10</v>
      </c>
      <c r="H176" s="152">
        <f>IF(ISNA(VLOOKUP(G176,Очки_девушки!$C$2:$D$94,2)),,VLOOKUP(G176,Очки_девушки!$C$2:$D$94,2))</f>
        <v>0</v>
      </c>
      <c r="J176" s="152">
        <f>IF(ISNA(VLOOKUP(I176,Очки_девушки!$I$2:$J$152,2)),,VLOOKUP(I176,Очки_девушки!$I$2:$J$152,2))</f>
        <v>0</v>
      </c>
      <c r="L176" s="152">
        <f>VLOOKUP(K176,Очки_девушки!$AC$2:$AD$142,2)</f>
        <v>0</v>
      </c>
      <c r="N176" s="152">
        <f>VLOOKUP(M176,Очки_девушки!$O$2:$P$59,2)</f>
        <v>10</v>
      </c>
      <c r="P176" s="152">
        <f>IF(ISNA(VLOOKUP(O176,Очки_девушки!$Q$2:$R$96,2)),,VLOOKUP(O176,Очки_девушки!$Q$2:$R$96,2))</f>
        <v>0</v>
      </c>
      <c r="R176" s="152">
        <f>IF(ISNA(VLOOKUP(Q176,Очки_девушки!$AG$2:$AH$152,2)),,VLOOKUP(Q176,Очки_девушки!$AG$2:$AH$152,2))</f>
        <v>0</v>
      </c>
      <c r="T176" s="152">
        <f>IF(ISNA(VLOOKUP(S176,Очки_девушки!$AI$2:$AJ$152,2)),,VLOOKUP(S176,Очки_девушки!$AI$2:$AJ$152,2))</f>
        <v>0</v>
      </c>
      <c r="V176" s="152">
        <f>VLOOKUP(U176,Очки_девушки!$S$2:$T$52,2)</f>
        <v>0</v>
      </c>
    </row>
    <row r="177" spans="1:22" x14ac:dyDescent="0.25">
      <c r="A177">
        <v>177</v>
      </c>
      <c r="F177" s="152">
        <f t="shared" si="5"/>
        <v>10</v>
      </c>
      <c r="H177" s="152">
        <f>IF(ISNA(VLOOKUP(G177,Очки_девушки!$C$2:$D$94,2)),,VLOOKUP(G177,Очки_девушки!$C$2:$D$94,2))</f>
        <v>0</v>
      </c>
      <c r="J177" s="152">
        <f>IF(ISNA(VLOOKUP(I177,Очки_девушки!$I$2:$J$152,2)),,VLOOKUP(I177,Очки_девушки!$I$2:$J$152,2))</f>
        <v>0</v>
      </c>
      <c r="L177" s="152">
        <f>VLOOKUP(K177,Очки_девушки!$AC$2:$AD$142,2)</f>
        <v>0</v>
      </c>
      <c r="N177" s="152">
        <f>VLOOKUP(M177,Очки_девушки!$O$2:$P$59,2)</f>
        <v>10</v>
      </c>
      <c r="P177" s="152">
        <f>IF(ISNA(VLOOKUP(O177,Очки_девушки!$Q$2:$R$96,2)),,VLOOKUP(O177,Очки_девушки!$Q$2:$R$96,2))</f>
        <v>0</v>
      </c>
      <c r="R177" s="152">
        <f>IF(ISNA(VLOOKUP(Q177,Очки_девушки!$AG$2:$AH$152,2)),,VLOOKUP(Q177,Очки_девушки!$AG$2:$AH$152,2))</f>
        <v>0</v>
      </c>
      <c r="T177" s="152">
        <f>IF(ISNA(VLOOKUP(S177,Очки_девушки!$AI$2:$AJ$152,2)),,VLOOKUP(S177,Очки_девушки!$AI$2:$AJ$152,2))</f>
        <v>0</v>
      </c>
      <c r="V177" s="152">
        <f>VLOOKUP(U177,Очки_девушки!$S$2:$T$52,2)</f>
        <v>0</v>
      </c>
    </row>
    <row r="178" spans="1:22" x14ac:dyDescent="0.25">
      <c r="A178">
        <v>178</v>
      </c>
      <c r="F178" s="152">
        <f t="shared" si="5"/>
        <v>10</v>
      </c>
      <c r="H178" s="152">
        <f>IF(ISNA(VLOOKUP(G178,Очки_девушки!$C$2:$D$94,2)),,VLOOKUP(G178,Очки_девушки!$C$2:$D$94,2))</f>
        <v>0</v>
      </c>
      <c r="J178" s="152">
        <f>IF(ISNA(VLOOKUP(I178,Очки_девушки!$I$2:$J$152,2)),,VLOOKUP(I178,Очки_девушки!$I$2:$J$152,2))</f>
        <v>0</v>
      </c>
      <c r="L178" s="152">
        <f>VLOOKUP(K178,Очки_девушки!$AC$2:$AD$142,2)</f>
        <v>0</v>
      </c>
      <c r="N178" s="152">
        <f>VLOOKUP(M178,Очки_девушки!$O$2:$P$59,2)</f>
        <v>10</v>
      </c>
      <c r="P178" s="152">
        <f>IF(ISNA(VLOOKUP(O178,Очки_девушки!$Q$2:$R$96,2)),,VLOOKUP(O178,Очки_девушки!$Q$2:$R$96,2))</f>
        <v>0</v>
      </c>
      <c r="R178" s="152">
        <f>IF(ISNA(VLOOKUP(Q178,Очки_девушки!$AG$2:$AH$152,2)),,VLOOKUP(Q178,Очки_девушки!$AG$2:$AH$152,2))</f>
        <v>0</v>
      </c>
      <c r="T178" s="152">
        <f>IF(ISNA(VLOOKUP(S178,Очки_девушки!$AI$2:$AJ$152,2)),,VLOOKUP(S178,Очки_девушки!$AI$2:$AJ$152,2))</f>
        <v>0</v>
      </c>
      <c r="V178" s="152">
        <f>VLOOKUP(U178,Очки_девушки!$S$2:$T$52,2)</f>
        <v>0</v>
      </c>
    </row>
    <row r="179" spans="1:22" x14ac:dyDescent="0.25">
      <c r="A179">
        <v>179</v>
      </c>
      <c r="F179" s="152">
        <f t="shared" si="5"/>
        <v>10</v>
      </c>
      <c r="H179" s="152">
        <f>IF(ISNA(VLOOKUP(G179,Очки_девушки!$C$2:$D$94,2)),,VLOOKUP(G179,Очки_девушки!$C$2:$D$94,2))</f>
        <v>0</v>
      </c>
      <c r="J179" s="152">
        <f>IF(ISNA(VLOOKUP(I179,Очки_девушки!$I$2:$J$152,2)),,VLOOKUP(I179,Очки_девушки!$I$2:$J$152,2))</f>
        <v>0</v>
      </c>
      <c r="L179" s="152">
        <f>VLOOKUP(K179,Очки_девушки!$AC$2:$AD$142,2)</f>
        <v>0</v>
      </c>
      <c r="N179" s="152">
        <f>VLOOKUP(M179,Очки_девушки!$O$2:$P$59,2)</f>
        <v>10</v>
      </c>
      <c r="P179" s="152">
        <f>IF(ISNA(VLOOKUP(O179,Очки_девушки!$Q$2:$R$96,2)),,VLOOKUP(O179,Очки_девушки!$Q$2:$R$96,2))</f>
        <v>0</v>
      </c>
      <c r="R179" s="152">
        <f>IF(ISNA(VLOOKUP(Q179,Очки_девушки!$AG$2:$AH$152,2)),,VLOOKUP(Q179,Очки_девушки!$AG$2:$AH$152,2))</f>
        <v>0</v>
      </c>
      <c r="T179" s="152">
        <f>IF(ISNA(VLOOKUP(S179,Очки_девушки!$AI$2:$AJ$152,2)),,VLOOKUP(S179,Очки_девушки!$AI$2:$AJ$152,2))</f>
        <v>0</v>
      </c>
      <c r="V179" s="152">
        <f>VLOOKUP(U179,Очки_девушки!$S$2:$T$52,2)</f>
        <v>0</v>
      </c>
    </row>
    <row r="180" spans="1:22" x14ac:dyDescent="0.25">
      <c r="A180">
        <v>180</v>
      </c>
      <c r="F180" s="152">
        <f t="shared" si="5"/>
        <v>10</v>
      </c>
      <c r="H180" s="152">
        <f>IF(ISNA(VLOOKUP(G180,Очки_девушки!$C$2:$D$94,2)),,VLOOKUP(G180,Очки_девушки!$C$2:$D$94,2))</f>
        <v>0</v>
      </c>
      <c r="J180" s="152">
        <f>IF(ISNA(VLOOKUP(I180,Очки_девушки!$I$2:$J$152,2)),,VLOOKUP(I180,Очки_девушки!$I$2:$J$152,2))</f>
        <v>0</v>
      </c>
      <c r="L180" s="152">
        <f>VLOOKUP(K180,Очки_девушки!$AC$2:$AD$142,2)</f>
        <v>0</v>
      </c>
      <c r="N180" s="152">
        <f>VLOOKUP(M180,Очки_девушки!$O$2:$P$59,2)</f>
        <v>10</v>
      </c>
      <c r="P180" s="152">
        <f>IF(ISNA(VLOOKUP(O180,Очки_девушки!$Q$2:$R$96,2)),,VLOOKUP(O180,Очки_девушки!$Q$2:$R$96,2))</f>
        <v>0</v>
      </c>
      <c r="R180" s="152">
        <f>IF(ISNA(VLOOKUP(Q180,Очки_девушки!$AG$2:$AH$152,2)),,VLOOKUP(Q180,Очки_девушки!$AG$2:$AH$152,2))</f>
        <v>0</v>
      </c>
      <c r="T180" s="152">
        <f>IF(ISNA(VLOOKUP(S180,Очки_девушки!$AI$2:$AJ$152,2)),,VLOOKUP(S180,Очки_девушки!$AI$2:$AJ$152,2))</f>
        <v>0</v>
      </c>
      <c r="V180" s="152">
        <f>VLOOKUP(U180,Очки_девушки!$S$2:$T$52,2)</f>
        <v>0</v>
      </c>
    </row>
    <row r="181" spans="1:22" x14ac:dyDescent="0.25">
      <c r="A181">
        <v>181</v>
      </c>
      <c r="F181" s="152">
        <f t="shared" si="5"/>
        <v>10</v>
      </c>
      <c r="H181" s="152">
        <f>IF(ISNA(VLOOKUP(G181,Очки_девушки!$C$2:$D$94,2)),,VLOOKUP(G181,Очки_девушки!$C$2:$D$94,2))</f>
        <v>0</v>
      </c>
      <c r="J181" s="152">
        <f>IF(ISNA(VLOOKUP(I181,Очки_девушки!$I$2:$J$152,2)),,VLOOKUP(I181,Очки_девушки!$I$2:$J$152,2))</f>
        <v>0</v>
      </c>
      <c r="L181" s="152">
        <f>VLOOKUP(K181,Очки_девушки!$AC$2:$AD$142,2)</f>
        <v>0</v>
      </c>
      <c r="N181" s="152">
        <f>VLOOKUP(M181,Очки_девушки!$O$2:$P$59,2)</f>
        <v>10</v>
      </c>
      <c r="P181" s="152">
        <f>IF(ISNA(VLOOKUP(O181,Очки_девушки!$Q$2:$R$96,2)),,VLOOKUP(O181,Очки_девушки!$Q$2:$R$96,2))</f>
        <v>0</v>
      </c>
      <c r="R181" s="152">
        <f>IF(ISNA(VLOOKUP(Q181,Очки_девушки!$AG$2:$AH$152,2)),,VLOOKUP(Q181,Очки_девушки!$AG$2:$AH$152,2))</f>
        <v>0</v>
      </c>
      <c r="T181" s="152">
        <f>IF(ISNA(VLOOKUP(S181,Очки_девушки!$AI$2:$AJ$152,2)),,VLOOKUP(S181,Очки_девушки!$AI$2:$AJ$152,2))</f>
        <v>0</v>
      </c>
      <c r="V181" s="152">
        <f>VLOOKUP(U181,Очки_девушки!$S$2:$T$52,2)</f>
        <v>0</v>
      </c>
    </row>
    <row r="182" spans="1:22" x14ac:dyDescent="0.25">
      <c r="A182">
        <v>182</v>
      </c>
      <c r="F182" s="152">
        <f t="shared" si="5"/>
        <v>10</v>
      </c>
      <c r="H182" s="152">
        <f>IF(ISNA(VLOOKUP(G182,Очки_девушки!$C$2:$D$94,2)),,VLOOKUP(G182,Очки_девушки!$C$2:$D$94,2))</f>
        <v>0</v>
      </c>
      <c r="J182" s="152">
        <f>IF(ISNA(VLOOKUP(I182,Очки_девушки!$I$2:$J$152,2)),,VLOOKUP(I182,Очки_девушки!$I$2:$J$152,2))</f>
        <v>0</v>
      </c>
      <c r="L182" s="152">
        <f>VLOOKUP(K182,Очки_девушки!$AC$2:$AD$142,2)</f>
        <v>0</v>
      </c>
      <c r="N182" s="152">
        <f>VLOOKUP(M182,Очки_девушки!$O$2:$P$59,2)</f>
        <v>10</v>
      </c>
      <c r="P182" s="152">
        <f>IF(ISNA(VLOOKUP(O182,Очки_девушки!$Q$2:$R$96,2)),,VLOOKUP(O182,Очки_девушки!$Q$2:$R$96,2))</f>
        <v>0</v>
      </c>
      <c r="R182" s="152">
        <f>IF(ISNA(VLOOKUP(Q182,Очки_девушки!$AG$2:$AH$152,2)),,VLOOKUP(Q182,Очки_девушки!$AG$2:$AH$152,2))</f>
        <v>0</v>
      </c>
      <c r="T182" s="152">
        <f>IF(ISNA(VLOOKUP(S182,Очки_девушки!$AI$2:$AJ$152,2)),,VLOOKUP(S182,Очки_девушки!$AI$2:$AJ$152,2))</f>
        <v>0</v>
      </c>
      <c r="V182" s="152">
        <f>VLOOKUP(U182,Очки_девушки!$S$2:$T$52,2)</f>
        <v>0</v>
      </c>
    </row>
    <row r="183" spans="1:22" x14ac:dyDescent="0.25">
      <c r="A183">
        <v>183</v>
      </c>
      <c r="F183" s="152">
        <f t="shared" si="5"/>
        <v>10</v>
      </c>
      <c r="H183" s="152">
        <f>IF(ISNA(VLOOKUP(G183,Очки_девушки!$C$2:$D$94,2)),,VLOOKUP(G183,Очки_девушки!$C$2:$D$94,2))</f>
        <v>0</v>
      </c>
      <c r="J183" s="152">
        <f>IF(ISNA(VLOOKUP(I183,Очки_девушки!$I$2:$J$152,2)),,VLOOKUP(I183,Очки_девушки!$I$2:$J$152,2))</f>
        <v>0</v>
      </c>
      <c r="L183" s="152">
        <f>VLOOKUP(K183,Очки_девушки!$AC$2:$AD$142,2)</f>
        <v>0</v>
      </c>
      <c r="N183" s="152">
        <f>VLOOKUP(M183,Очки_девушки!$O$2:$P$59,2)</f>
        <v>10</v>
      </c>
      <c r="P183" s="152">
        <f>IF(ISNA(VLOOKUP(O183,Очки_девушки!$Q$2:$R$96,2)),,VLOOKUP(O183,Очки_девушки!$Q$2:$R$96,2))</f>
        <v>0</v>
      </c>
      <c r="R183" s="152">
        <f>IF(ISNA(VLOOKUP(Q183,Очки_девушки!$AG$2:$AH$152,2)),,VLOOKUP(Q183,Очки_девушки!$AG$2:$AH$152,2))</f>
        <v>0</v>
      </c>
      <c r="T183" s="152">
        <f>IF(ISNA(VLOOKUP(S183,Очки_девушки!$AI$2:$AJ$152,2)),,VLOOKUP(S183,Очки_девушки!$AI$2:$AJ$152,2))</f>
        <v>0</v>
      </c>
      <c r="V183" s="152">
        <f>VLOOKUP(U183,Очки_девушки!$S$2:$T$52,2)</f>
        <v>0</v>
      </c>
    </row>
    <row r="184" spans="1:22" x14ac:dyDescent="0.25">
      <c r="A184">
        <v>184</v>
      </c>
      <c r="F184" s="152">
        <f t="shared" si="5"/>
        <v>10</v>
      </c>
      <c r="H184" s="152">
        <f>IF(ISNA(VLOOKUP(G184,Очки_девушки!$C$2:$D$94,2)),,VLOOKUP(G184,Очки_девушки!$C$2:$D$94,2))</f>
        <v>0</v>
      </c>
      <c r="J184" s="152">
        <f>IF(ISNA(VLOOKUP(I184,Очки_девушки!$I$2:$J$152,2)),,VLOOKUP(I184,Очки_девушки!$I$2:$J$152,2))</f>
        <v>0</v>
      </c>
      <c r="L184" s="152">
        <f>VLOOKUP(K184,Очки_девушки!$AC$2:$AD$142,2)</f>
        <v>0</v>
      </c>
      <c r="N184" s="152">
        <f>VLOOKUP(M184,Очки_девушки!$O$2:$P$59,2)</f>
        <v>10</v>
      </c>
      <c r="P184" s="152">
        <f>IF(ISNA(VLOOKUP(O184,Очки_девушки!$Q$2:$R$96,2)),,VLOOKUP(O184,Очки_девушки!$Q$2:$R$96,2))</f>
        <v>0</v>
      </c>
      <c r="R184" s="152">
        <f>IF(ISNA(VLOOKUP(Q184,Очки_девушки!$AG$2:$AH$152,2)),,VLOOKUP(Q184,Очки_девушки!$AG$2:$AH$152,2))</f>
        <v>0</v>
      </c>
      <c r="T184" s="152">
        <f>IF(ISNA(VLOOKUP(S184,Очки_девушки!$AI$2:$AJ$152,2)),,VLOOKUP(S184,Очки_девушки!$AI$2:$AJ$152,2))</f>
        <v>0</v>
      </c>
      <c r="V184" s="152">
        <f>VLOOKUP(U184,Очки_девушки!$S$2:$T$52,2)</f>
        <v>0</v>
      </c>
    </row>
    <row r="185" spans="1:22" x14ac:dyDescent="0.25">
      <c r="A185">
        <v>185</v>
      </c>
      <c r="F185" s="152">
        <f t="shared" si="5"/>
        <v>10</v>
      </c>
      <c r="H185" s="152">
        <f>IF(ISNA(VLOOKUP(G185,Очки_девушки!$C$2:$D$94,2)),,VLOOKUP(G185,Очки_девушки!$C$2:$D$94,2))</f>
        <v>0</v>
      </c>
      <c r="J185" s="152">
        <f>IF(ISNA(VLOOKUP(I185,Очки_девушки!$I$2:$J$152,2)),,VLOOKUP(I185,Очки_девушки!$I$2:$J$152,2))</f>
        <v>0</v>
      </c>
      <c r="L185" s="152">
        <f>VLOOKUP(K185,Очки_девушки!$AC$2:$AD$142,2)</f>
        <v>0</v>
      </c>
      <c r="N185" s="152">
        <f>VLOOKUP(M185,Очки_девушки!$O$2:$P$59,2)</f>
        <v>10</v>
      </c>
      <c r="P185" s="152">
        <f>IF(ISNA(VLOOKUP(O185,Очки_девушки!$Q$2:$R$96,2)),,VLOOKUP(O185,Очки_девушки!$Q$2:$R$96,2))</f>
        <v>0</v>
      </c>
      <c r="R185" s="152">
        <f>IF(ISNA(VLOOKUP(Q185,Очки_девушки!$AG$2:$AH$152,2)),,VLOOKUP(Q185,Очки_девушки!$AG$2:$AH$152,2))</f>
        <v>0</v>
      </c>
      <c r="T185" s="152">
        <f>IF(ISNA(VLOOKUP(S185,Очки_девушки!$AI$2:$AJ$152,2)),,VLOOKUP(S185,Очки_девушки!$AI$2:$AJ$152,2))</f>
        <v>0</v>
      </c>
      <c r="V185" s="152">
        <f>VLOOKUP(U185,Очки_девушки!$S$2:$T$52,2)</f>
        <v>0</v>
      </c>
    </row>
    <row r="186" spans="1:22" x14ac:dyDescent="0.25">
      <c r="A186">
        <v>186</v>
      </c>
      <c r="F186" s="152">
        <f t="shared" si="5"/>
        <v>10</v>
      </c>
      <c r="H186" s="152">
        <f>IF(ISNA(VLOOKUP(G186,Очки_девушки!$C$2:$D$94,2)),,VLOOKUP(G186,Очки_девушки!$C$2:$D$94,2))</f>
        <v>0</v>
      </c>
      <c r="J186" s="152">
        <f>IF(ISNA(VLOOKUP(I186,Очки_девушки!$I$2:$J$152,2)),,VLOOKUP(I186,Очки_девушки!$I$2:$J$152,2))</f>
        <v>0</v>
      </c>
      <c r="L186" s="152">
        <f>VLOOKUP(K186,Очки_девушки!$AC$2:$AD$142,2)</f>
        <v>0</v>
      </c>
      <c r="N186" s="152">
        <f>VLOOKUP(M186,Очки_девушки!$O$2:$P$59,2)</f>
        <v>10</v>
      </c>
      <c r="P186" s="152">
        <f>IF(ISNA(VLOOKUP(O186,Очки_девушки!$Q$2:$R$96,2)),,VLOOKUP(O186,Очки_девушки!$Q$2:$R$96,2))</f>
        <v>0</v>
      </c>
      <c r="R186" s="152">
        <f>IF(ISNA(VLOOKUP(Q186,Очки_девушки!$AG$2:$AH$152,2)),,VLOOKUP(Q186,Очки_девушки!$AG$2:$AH$152,2))</f>
        <v>0</v>
      </c>
      <c r="T186" s="152">
        <f>IF(ISNA(VLOOKUP(S186,Очки_девушки!$AI$2:$AJ$152,2)),,VLOOKUP(S186,Очки_девушки!$AI$2:$AJ$152,2))</f>
        <v>0</v>
      </c>
      <c r="V186" s="152">
        <f>VLOOKUP(U186,Очки_девушки!$S$2:$T$52,2)</f>
        <v>0</v>
      </c>
    </row>
    <row r="187" spans="1:22" x14ac:dyDescent="0.25">
      <c r="A187">
        <v>187</v>
      </c>
      <c r="F187" s="152">
        <f t="shared" si="5"/>
        <v>10</v>
      </c>
      <c r="H187" s="152">
        <f>IF(ISNA(VLOOKUP(G187,Очки_девушки!$C$2:$D$94,2)),,VLOOKUP(G187,Очки_девушки!$C$2:$D$94,2))</f>
        <v>0</v>
      </c>
      <c r="J187" s="152">
        <f>IF(ISNA(VLOOKUP(I187,Очки_девушки!$I$2:$J$152,2)),,VLOOKUP(I187,Очки_девушки!$I$2:$J$152,2))</f>
        <v>0</v>
      </c>
      <c r="L187" s="152">
        <f>VLOOKUP(K187,Очки_девушки!$AC$2:$AD$142,2)</f>
        <v>0</v>
      </c>
      <c r="N187" s="152">
        <f>VLOOKUP(M187,Очки_девушки!$O$2:$P$59,2)</f>
        <v>10</v>
      </c>
      <c r="P187" s="152">
        <f>IF(ISNA(VLOOKUP(O187,Очки_девушки!$Q$2:$R$96,2)),,VLOOKUP(O187,Очки_девушки!$Q$2:$R$96,2))</f>
        <v>0</v>
      </c>
      <c r="R187" s="152">
        <f>IF(ISNA(VLOOKUP(Q187,Очки_девушки!$AG$2:$AH$152,2)),,VLOOKUP(Q187,Очки_девушки!$AG$2:$AH$152,2))</f>
        <v>0</v>
      </c>
      <c r="T187" s="152">
        <f>IF(ISNA(VLOOKUP(S187,Очки_девушки!$AI$2:$AJ$152,2)),,VLOOKUP(S187,Очки_девушки!$AI$2:$AJ$152,2))</f>
        <v>0</v>
      </c>
      <c r="V187" s="152">
        <f>VLOOKUP(U187,Очки_девушки!$S$2:$T$52,2)</f>
        <v>0</v>
      </c>
    </row>
    <row r="188" spans="1:22" x14ac:dyDescent="0.25">
      <c r="A188">
        <v>188</v>
      </c>
      <c r="F188" s="152">
        <f t="shared" si="5"/>
        <v>10</v>
      </c>
      <c r="H188" s="152">
        <f>IF(ISNA(VLOOKUP(G188,Очки_девушки!$C$2:$D$94,2)),,VLOOKUP(G188,Очки_девушки!$C$2:$D$94,2))</f>
        <v>0</v>
      </c>
      <c r="J188" s="152">
        <f>IF(ISNA(VLOOKUP(I188,Очки_девушки!$I$2:$J$152,2)),,VLOOKUP(I188,Очки_девушки!$I$2:$J$152,2))</f>
        <v>0</v>
      </c>
      <c r="L188" s="152">
        <f>VLOOKUP(K188,Очки_девушки!$AC$2:$AD$142,2)</f>
        <v>0</v>
      </c>
      <c r="N188" s="152">
        <f>VLOOKUP(M188,Очки_девушки!$O$2:$P$59,2)</f>
        <v>10</v>
      </c>
      <c r="P188" s="152">
        <f>IF(ISNA(VLOOKUP(O188,Очки_девушки!$Q$2:$R$96,2)),,VLOOKUP(O188,Очки_девушки!$Q$2:$R$96,2))</f>
        <v>0</v>
      </c>
      <c r="R188" s="152">
        <f>IF(ISNA(VLOOKUP(Q188,Очки_девушки!$AG$2:$AH$152,2)),,VLOOKUP(Q188,Очки_девушки!$AG$2:$AH$152,2))</f>
        <v>0</v>
      </c>
      <c r="T188" s="152">
        <f>IF(ISNA(VLOOKUP(S188,Очки_девушки!$AI$2:$AJ$152,2)),,VLOOKUP(S188,Очки_девушки!$AI$2:$AJ$152,2))</f>
        <v>0</v>
      </c>
      <c r="V188" s="152">
        <f>VLOOKUP(U188,Очки_девушки!$S$2:$T$52,2)</f>
        <v>0</v>
      </c>
    </row>
    <row r="189" spans="1:22" x14ac:dyDescent="0.25">
      <c r="A189">
        <v>189</v>
      </c>
      <c r="F189" s="152">
        <f t="shared" si="5"/>
        <v>10</v>
      </c>
      <c r="H189" s="152">
        <f>IF(ISNA(VLOOKUP(G189,Очки_девушки!$C$2:$D$94,2)),,VLOOKUP(G189,Очки_девушки!$C$2:$D$94,2))</f>
        <v>0</v>
      </c>
      <c r="J189" s="152">
        <f>IF(ISNA(VLOOKUP(I189,Очки_девушки!$I$2:$J$152,2)),,VLOOKUP(I189,Очки_девушки!$I$2:$J$152,2))</f>
        <v>0</v>
      </c>
      <c r="L189" s="152">
        <f>VLOOKUP(K189,Очки_девушки!$AC$2:$AD$142,2)</f>
        <v>0</v>
      </c>
      <c r="N189" s="152">
        <f>VLOOKUP(M189,Очки_девушки!$O$2:$P$59,2)</f>
        <v>10</v>
      </c>
      <c r="P189" s="152">
        <f>IF(ISNA(VLOOKUP(O189,Очки_девушки!$Q$2:$R$96,2)),,VLOOKUP(O189,Очки_девушки!$Q$2:$R$96,2))</f>
        <v>0</v>
      </c>
      <c r="R189" s="152">
        <f>IF(ISNA(VLOOKUP(Q189,Очки_девушки!$AG$2:$AH$152,2)),,VLOOKUP(Q189,Очки_девушки!$AG$2:$AH$152,2))</f>
        <v>0</v>
      </c>
      <c r="T189" s="152">
        <f>IF(ISNA(VLOOKUP(S189,Очки_девушки!$AI$2:$AJ$152,2)),,VLOOKUP(S189,Очки_девушки!$AI$2:$AJ$152,2))</f>
        <v>0</v>
      </c>
      <c r="V189" s="152">
        <f>VLOOKUP(U189,Очки_девушки!$S$2:$T$52,2)</f>
        <v>0</v>
      </c>
    </row>
    <row r="190" spans="1:22" x14ac:dyDescent="0.25">
      <c r="A190">
        <v>190</v>
      </c>
      <c r="F190" s="152">
        <f t="shared" si="5"/>
        <v>10</v>
      </c>
      <c r="H190" s="152">
        <f>IF(ISNA(VLOOKUP(G190,Очки_девушки!$C$2:$D$94,2)),,VLOOKUP(G190,Очки_девушки!$C$2:$D$94,2))</f>
        <v>0</v>
      </c>
      <c r="J190" s="152">
        <f>IF(ISNA(VLOOKUP(I190,Очки_девушки!$I$2:$J$152,2)),,VLOOKUP(I190,Очки_девушки!$I$2:$J$152,2))</f>
        <v>0</v>
      </c>
      <c r="L190" s="152">
        <f>VLOOKUP(K190,Очки_девушки!$AC$2:$AD$142,2)</f>
        <v>0</v>
      </c>
      <c r="N190" s="152">
        <f>VLOOKUP(M190,Очки_девушки!$O$2:$P$59,2)</f>
        <v>10</v>
      </c>
      <c r="P190" s="152">
        <f>IF(ISNA(VLOOKUP(O190,Очки_девушки!$Q$2:$R$96,2)),,VLOOKUP(O190,Очки_девушки!$Q$2:$R$96,2))</f>
        <v>0</v>
      </c>
      <c r="R190" s="152">
        <f>IF(ISNA(VLOOKUP(Q190,Очки_девушки!$AG$2:$AH$152,2)),,VLOOKUP(Q190,Очки_девушки!$AG$2:$AH$152,2))</f>
        <v>0</v>
      </c>
      <c r="T190" s="152">
        <f>IF(ISNA(VLOOKUP(S190,Очки_девушки!$AI$2:$AJ$152,2)),,VLOOKUP(S190,Очки_девушки!$AI$2:$AJ$152,2))</f>
        <v>0</v>
      </c>
      <c r="V190" s="152">
        <f>VLOOKUP(U190,Очки_девушки!$S$2:$T$52,2)</f>
        <v>0</v>
      </c>
    </row>
    <row r="191" spans="1:22" x14ac:dyDescent="0.25">
      <c r="A191">
        <v>191</v>
      </c>
      <c r="F191" s="152">
        <f t="shared" si="5"/>
        <v>10</v>
      </c>
      <c r="H191" s="152">
        <f>IF(ISNA(VLOOKUP(G191,Очки_девушки!$C$2:$D$94,2)),,VLOOKUP(G191,Очки_девушки!$C$2:$D$94,2))</f>
        <v>0</v>
      </c>
      <c r="J191" s="152">
        <f>IF(ISNA(VLOOKUP(I191,Очки_девушки!$I$2:$J$152,2)),,VLOOKUP(I191,Очки_девушки!$I$2:$J$152,2))</f>
        <v>0</v>
      </c>
      <c r="L191" s="152">
        <f>VLOOKUP(K191,Очки_девушки!$AC$2:$AD$142,2)</f>
        <v>0</v>
      </c>
      <c r="N191" s="152">
        <f>VLOOKUP(M191,Очки_девушки!$O$2:$P$59,2)</f>
        <v>10</v>
      </c>
      <c r="P191" s="152">
        <f>IF(ISNA(VLOOKUP(O191,Очки_девушки!$Q$2:$R$96,2)),,VLOOKUP(O191,Очки_девушки!$Q$2:$R$96,2))</f>
        <v>0</v>
      </c>
      <c r="R191" s="152">
        <f>IF(ISNA(VLOOKUP(Q191,Очки_девушки!$AG$2:$AH$152,2)),,VLOOKUP(Q191,Очки_девушки!$AG$2:$AH$152,2))</f>
        <v>0</v>
      </c>
      <c r="T191" s="152">
        <f>IF(ISNA(VLOOKUP(S191,Очки_девушки!$AI$2:$AJ$152,2)),,VLOOKUP(S191,Очки_девушки!$AI$2:$AJ$152,2))</f>
        <v>0</v>
      </c>
      <c r="V191" s="152">
        <f>VLOOKUP(U191,Очки_девушки!$S$2:$T$52,2)</f>
        <v>0</v>
      </c>
    </row>
    <row r="192" spans="1:22" x14ac:dyDescent="0.25">
      <c r="A192">
        <v>192</v>
      </c>
      <c r="F192" s="152">
        <f t="shared" si="5"/>
        <v>10</v>
      </c>
      <c r="H192" s="152">
        <f>IF(ISNA(VLOOKUP(G192,Очки_девушки!$C$2:$D$94,2)),,VLOOKUP(G192,Очки_девушки!$C$2:$D$94,2))</f>
        <v>0</v>
      </c>
      <c r="J192" s="152">
        <f>IF(ISNA(VLOOKUP(I192,Очки_девушки!$I$2:$J$152,2)),,VLOOKUP(I192,Очки_девушки!$I$2:$J$152,2))</f>
        <v>0</v>
      </c>
      <c r="L192" s="152">
        <f>VLOOKUP(K192,Очки_девушки!$AC$2:$AD$142,2)</f>
        <v>0</v>
      </c>
      <c r="N192" s="152">
        <f>VLOOKUP(M192,Очки_девушки!$O$2:$P$59,2)</f>
        <v>10</v>
      </c>
      <c r="P192" s="152">
        <f>IF(ISNA(VLOOKUP(O192,Очки_девушки!$Q$2:$R$96,2)),,VLOOKUP(O192,Очки_девушки!$Q$2:$R$96,2))</f>
        <v>0</v>
      </c>
      <c r="R192" s="152">
        <f>IF(ISNA(VLOOKUP(Q192,Очки_девушки!$AG$2:$AH$152,2)),,VLOOKUP(Q192,Очки_девушки!$AG$2:$AH$152,2))</f>
        <v>0</v>
      </c>
      <c r="T192" s="152">
        <f>IF(ISNA(VLOOKUP(S192,Очки_девушки!$AI$2:$AJ$152,2)),,VLOOKUP(S192,Очки_девушки!$AI$2:$AJ$152,2))</f>
        <v>0</v>
      </c>
      <c r="V192" s="152">
        <f>VLOOKUP(U192,Очки_девушки!$S$2:$T$52,2)</f>
        <v>0</v>
      </c>
    </row>
    <row r="193" spans="1:22" x14ac:dyDescent="0.25">
      <c r="A193">
        <v>193</v>
      </c>
      <c r="F193" s="152">
        <f t="shared" si="5"/>
        <v>10</v>
      </c>
      <c r="H193" s="152">
        <f>IF(ISNA(VLOOKUP(G193,Очки_девушки!$C$2:$D$94,2)),,VLOOKUP(G193,Очки_девушки!$C$2:$D$94,2))</f>
        <v>0</v>
      </c>
      <c r="J193" s="152">
        <f>IF(ISNA(VLOOKUP(I193,Очки_девушки!$I$2:$J$152,2)),,VLOOKUP(I193,Очки_девушки!$I$2:$J$152,2))</f>
        <v>0</v>
      </c>
      <c r="L193" s="152">
        <f>VLOOKUP(K193,Очки_девушки!$AC$2:$AD$142,2)</f>
        <v>0</v>
      </c>
      <c r="N193" s="152">
        <f>VLOOKUP(M193,Очки_девушки!$O$2:$P$59,2)</f>
        <v>10</v>
      </c>
      <c r="P193" s="152">
        <f>IF(ISNA(VLOOKUP(O193,Очки_девушки!$Q$2:$R$96,2)),,VLOOKUP(O193,Очки_девушки!$Q$2:$R$96,2))</f>
        <v>0</v>
      </c>
      <c r="R193" s="152">
        <f>IF(ISNA(VLOOKUP(Q193,Очки_девушки!$AG$2:$AH$152,2)),,VLOOKUP(Q193,Очки_девушки!$AG$2:$AH$152,2))</f>
        <v>0</v>
      </c>
      <c r="T193" s="152">
        <f>IF(ISNA(VLOOKUP(S193,Очки_девушки!$AI$2:$AJ$152,2)),,VLOOKUP(S193,Очки_девушки!$AI$2:$AJ$152,2))</f>
        <v>0</v>
      </c>
      <c r="V193" s="152">
        <f>VLOOKUP(U193,Очки_девушки!$S$2:$T$52,2)</f>
        <v>0</v>
      </c>
    </row>
    <row r="194" spans="1:22" x14ac:dyDescent="0.25">
      <c r="A194">
        <v>194</v>
      </c>
      <c r="F194" s="152">
        <f t="shared" si="5"/>
        <v>10</v>
      </c>
      <c r="H194" s="152">
        <f>IF(ISNA(VLOOKUP(G194,Очки_девушки!$C$2:$D$94,2)),,VLOOKUP(G194,Очки_девушки!$C$2:$D$94,2))</f>
        <v>0</v>
      </c>
      <c r="J194" s="152">
        <f>IF(ISNA(VLOOKUP(I194,Очки_девушки!$I$2:$J$152,2)),,VLOOKUP(I194,Очки_девушки!$I$2:$J$152,2))</f>
        <v>0</v>
      </c>
      <c r="L194" s="152">
        <f>VLOOKUP(K194,Очки_девушки!$AC$2:$AD$142,2)</f>
        <v>0</v>
      </c>
      <c r="N194" s="152">
        <f>VLOOKUP(M194,Очки_девушки!$O$2:$P$59,2)</f>
        <v>10</v>
      </c>
      <c r="P194" s="152">
        <f>IF(ISNA(VLOOKUP(O194,Очки_девушки!$Q$2:$R$96,2)),,VLOOKUP(O194,Очки_девушки!$Q$2:$R$96,2))</f>
        <v>0</v>
      </c>
      <c r="R194" s="152">
        <f>IF(ISNA(VLOOKUP(Q194,Очки_девушки!$AG$2:$AH$152,2)),,VLOOKUP(Q194,Очки_девушки!$AG$2:$AH$152,2))</f>
        <v>0</v>
      </c>
      <c r="T194" s="152">
        <f>IF(ISNA(VLOOKUP(S194,Очки_девушки!$AI$2:$AJ$152,2)),,VLOOKUP(S194,Очки_девушки!$AI$2:$AJ$152,2))</f>
        <v>0</v>
      </c>
      <c r="V194" s="152">
        <f>VLOOKUP(U194,Очки_девушки!$S$2:$T$52,2)</f>
        <v>0</v>
      </c>
    </row>
    <row r="195" spans="1:22" x14ac:dyDescent="0.25">
      <c r="A195">
        <v>195</v>
      </c>
      <c r="F195" s="152">
        <f t="shared" si="5"/>
        <v>10</v>
      </c>
      <c r="H195" s="152">
        <f>IF(ISNA(VLOOKUP(G195,Очки_девушки!$C$2:$D$94,2)),,VLOOKUP(G195,Очки_девушки!$C$2:$D$94,2))</f>
        <v>0</v>
      </c>
      <c r="J195" s="152">
        <f>IF(ISNA(VLOOKUP(I195,Очки_девушки!$I$2:$J$152,2)),,VLOOKUP(I195,Очки_девушки!$I$2:$J$152,2))</f>
        <v>0</v>
      </c>
      <c r="L195" s="152">
        <f>VLOOKUP(K195,Очки_девушки!$AC$2:$AD$142,2)</f>
        <v>0</v>
      </c>
      <c r="N195" s="152">
        <f>VLOOKUP(M195,Очки_девушки!$O$2:$P$59,2)</f>
        <v>10</v>
      </c>
      <c r="P195" s="152">
        <f>IF(ISNA(VLOOKUP(O195,Очки_девушки!$Q$2:$R$96,2)),,VLOOKUP(O195,Очки_девушки!$Q$2:$R$96,2))</f>
        <v>0</v>
      </c>
      <c r="R195" s="152">
        <f>IF(ISNA(VLOOKUP(Q195,Очки_девушки!$AG$2:$AH$152,2)),,VLOOKUP(Q195,Очки_девушки!$AG$2:$AH$152,2))</f>
        <v>0</v>
      </c>
      <c r="T195" s="152">
        <f>IF(ISNA(VLOOKUP(S195,Очки_девушки!$AI$2:$AJ$152,2)),,VLOOKUP(S195,Очки_девушки!$AI$2:$AJ$152,2))</f>
        <v>0</v>
      </c>
      <c r="V195" s="152">
        <f>VLOOKUP(U195,Очки_девушки!$S$2:$T$52,2)</f>
        <v>0</v>
      </c>
    </row>
    <row r="196" spans="1:22" x14ac:dyDescent="0.25">
      <c r="A196">
        <v>196</v>
      </c>
      <c r="F196" s="152">
        <f t="shared" si="5"/>
        <v>10</v>
      </c>
      <c r="H196" s="152">
        <f>IF(ISNA(VLOOKUP(G196,Очки_девушки!$C$2:$D$94,2)),,VLOOKUP(G196,Очки_девушки!$C$2:$D$94,2))</f>
        <v>0</v>
      </c>
      <c r="J196" s="152">
        <f>IF(ISNA(VLOOKUP(I196,Очки_девушки!$I$2:$J$152,2)),,VLOOKUP(I196,Очки_девушки!$I$2:$J$152,2))</f>
        <v>0</v>
      </c>
      <c r="L196" s="152">
        <f>VLOOKUP(K196,Очки_девушки!$AC$2:$AD$142,2)</f>
        <v>0</v>
      </c>
      <c r="N196" s="152">
        <f>VLOOKUP(M196,Очки_девушки!$O$2:$P$59,2)</f>
        <v>10</v>
      </c>
      <c r="P196" s="152">
        <f>IF(ISNA(VLOOKUP(O196,Очки_девушки!$Q$2:$R$96,2)),,VLOOKUP(O196,Очки_девушки!$Q$2:$R$96,2))</f>
        <v>0</v>
      </c>
      <c r="R196" s="152">
        <f>IF(ISNA(VLOOKUP(Q196,Очки_девушки!$AG$2:$AH$152,2)),,VLOOKUP(Q196,Очки_девушки!$AG$2:$AH$152,2))</f>
        <v>0</v>
      </c>
      <c r="T196" s="152">
        <f>IF(ISNA(VLOOKUP(S196,Очки_девушки!$AI$2:$AJ$152,2)),,VLOOKUP(S196,Очки_девушки!$AI$2:$AJ$152,2))</f>
        <v>0</v>
      </c>
      <c r="V196" s="152">
        <f>VLOOKUP(U196,Очки_девушки!$S$2:$T$52,2)</f>
        <v>0</v>
      </c>
    </row>
    <row r="197" spans="1:22" x14ac:dyDescent="0.25">
      <c r="A197">
        <v>197</v>
      </c>
      <c r="F197" s="152">
        <f t="shared" si="5"/>
        <v>10</v>
      </c>
      <c r="H197" s="152">
        <f>IF(ISNA(VLOOKUP(G197,Очки_девушки!$C$2:$D$94,2)),,VLOOKUP(G197,Очки_девушки!$C$2:$D$94,2))</f>
        <v>0</v>
      </c>
      <c r="J197" s="152">
        <f>IF(ISNA(VLOOKUP(I197,Очки_девушки!$I$2:$J$152,2)),,VLOOKUP(I197,Очки_девушки!$I$2:$J$152,2))</f>
        <v>0</v>
      </c>
      <c r="L197" s="152">
        <f>VLOOKUP(K197,Очки_девушки!$AC$2:$AD$142,2)</f>
        <v>0</v>
      </c>
      <c r="N197" s="152">
        <f>VLOOKUP(M197,Очки_девушки!$O$2:$P$59,2)</f>
        <v>10</v>
      </c>
      <c r="P197" s="152">
        <f>IF(ISNA(VLOOKUP(O197,Очки_девушки!$Q$2:$R$96,2)),,VLOOKUP(O197,Очки_девушки!$Q$2:$R$96,2))</f>
        <v>0</v>
      </c>
      <c r="R197" s="152">
        <f>IF(ISNA(VLOOKUP(Q197,Очки_девушки!$AG$2:$AH$152,2)),,VLOOKUP(Q197,Очки_девушки!$AG$2:$AH$152,2))</f>
        <v>0</v>
      </c>
      <c r="T197" s="152">
        <f>IF(ISNA(VLOOKUP(S197,Очки_девушки!$AI$2:$AJ$152,2)),,VLOOKUP(S197,Очки_девушки!$AI$2:$AJ$152,2))</f>
        <v>0</v>
      </c>
      <c r="V197" s="152">
        <f>VLOOKUP(U197,Очки_девушки!$S$2:$T$52,2)</f>
        <v>0</v>
      </c>
    </row>
    <row r="198" spans="1:22" x14ac:dyDescent="0.25">
      <c r="A198">
        <v>198</v>
      </c>
      <c r="F198" s="152">
        <f t="shared" si="5"/>
        <v>10</v>
      </c>
      <c r="H198" s="152">
        <f>IF(ISNA(VLOOKUP(G198,Очки_девушки!$C$2:$D$94,2)),,VLOOKUP(G198,Очки_девушки!$C$2:$D$94,2))</f>
        <v>0</v>
      </c>
      <c r="J198" s="152">
        <f>IF(ISNA(VLOOKUP(I198,Очки_девушки!$I$2:$J$152,2)),,VLOOKUP(I198,Очки_девушки!$I$2:$J$152,2))</f>
        <v>0</v>
      </c>
      <c r="L198" s="152">
        <f>VLOOKUP(K198,Очки_девушки!$AC$2:$AD$142,2)</f>
        <v>0</v>
      </c>
      <c r="N198" s="152">
        <f>VLOOKUP(M198,Очки_девушки!$O$2:$P$59,2)</f>
        <v>10</v>
      </c>
      <c r="P198" s="152">
        <f>IF(ISNA(VLOOKUP(O198,Очки_девушки!$Q$2:$R$96,2)),,VLOOKUP(O198,Очки_девушки!$Q$2:$R$96,2))</f>
        <v>0</v>
      </c>
      <c r="R198" s="152">
        <f>IF(ISNA(VLOOKUP(Q198,Очки_девушки!$AG$2:$AH$152,2)),,VLOOKUP(Q198,Очки_девушки!$AG$2:$AH$152,2))</f>
        <v>0</v>
      </c>
      <c r="T198" s="152">
        <f>IF(ISNA(VLOOKUP(S198,Очки_девушки!$AI$2:$AJ$152,2)),,VLOOKUP(S198,Очки_девушки!$AI$2:$AJ$152,2))</f>
        <v>0</v>
      </c>
      <c r="V198" s="152">
        <f>VLOOKUP(U198,Очки_девушки!$S$2:$T$52,2)</f>
        <v>0</v>
      </c>
    </row>
    <row r="199" spans="1:22" x14ac:dyDescent="0.25">
      <c r="A199">
        <v>199</v>
      </c>
      <c r="F199" s="152">
        <f t="shared" si="5"/>
        <v>10</v>
      </c>
      <c r="H199" s="152">
        <f>IF(ISNA(VLOOKUP(G199,Очки_девушки!$C$2:$D$94,2)),,VLOOKUP(G199,Очки_девушки!$C$2:$D$94,2))</f>
        <v>0</v>
      </c>
      <c r="J199" s="152">
        <f>IF(ISNA(VLOOKUP(I199,Очки_девушки!$I$2:$J$152,2)),,VLOOKUP(I199,Очки_девушки!$I$2:$J$152,2))</f>
        <v>0</v>
      </c>
      <c r="L199" s="152">
        <f>VLOOKUP(K199,Очки_девушки!$AC$2:$AD$142,2)</f>
        <v>0</v>
      </c>
      <c r="N199" s="152">
        <f>VLOOKUP(M199,Очки_девушки!$O$2:$P$59,2)</f>
        <v>10</v>
      </c>
      <c r="P199" s="152">
        <f>IF(ISNA(VLOOKUP(O199,Очки_девушки!$Q$2:$R$96,2)),,VLOOKUP(O199,Очки_девушки!$Q$2:$R$96,2))</f>
        <v>0</v>
      </c>
      <c r="R199" s="152">
        <f>IF(ISNA(VLOOKUP(Q199,Очки_девушки!$AG$2:$AH$152,2)),,VLOOKUP(Q199,Очки_девушки!$AG$2:$AH$152,2))</f>
        <v>0</v>
      </c>
      <c r="T199" s="152">
        <f>IF(ISNA(VLOOKUP(S199,Очки_девушки!$AI$2:$AJ$152,2)),,VLOOKUP(S199,Очки_девушки!$AI$2:$AJ$152,2))</f>
        <v>0</v>
      </c>
      <c r="V199" s="152">
        <f>VLOOKUP(U199,Очки_девушки!$S$2:$T$52,2)</f>
        <v>0</v>
      </c>
    </row>
    <row r="200" spans="1:22" x14ac:dyDescent="0.25">
      <c r="A200">
        <v>200</v>
      </c>
      <c r="F200" s="152">
        <f t="shared" si="5"/>
        <v>10</v>
      </c>
      <c r="H200" s="152">
        <f>IF(ISNA(VLOOKUP(G200,Очки_девушки!$C$2:$D$94,2)),,VLOOKUP(G200,Очки_девушки!$C$2:$D$94,2))</f>
        <v>0</v>
      </c>
      <c r="J200" s="152">
        <f>IF(ISNA(VLOOKUP(I200,Очки_девушки!$I$2:$J$152,2)),,VLOOKUP(I200,Очки_девушки!$I$2:$J$152,2))</f>
        <v>0</v>
      </c>
      <c r="L200" s="152">
        <f>VLOOKUP(K200,Очки_девушки!$AC$2:$AD$142,2)</f>
        <v>0</v>
      </c>
      <c r="N200" s="152">
        <f>VLOOKUP(M200,Очки_девушки!$O$2:$P$59,2)</f>
        <v>10</v>
      </c>
      <c r="P200" s="152">
        <f>IF(ISNA(VLOOKUP(O200,Очки_девушки!$Q$2:$R$96,2)),,VLOOKUP(O200,Очки_девушки!$Q$2:$R$96,2))</f>
        <v>0</v>
      </c>
      <c r="R200" s="152">
        <f>IF(ISNA(VLOOKUP(Q200,Очки_девушки!$AG$2:$AH$152,2)),,VLOOKUP(Q200,Очки_девушки!$AG$2:$AH$152,2))</f>
        <v>0</v>
      </c>
      <c r="T200" s="152">
        <f>IF(ISNA(VLOOKUP(S200,Очки_девушки!$AI$2:$AJ$152,2)),,VLOOKUP(S200,Очки_девушки!$AI$2:$AJ$152,2))</f>
        <v>0</v>
      </c>
      <c r="V200" s="152">
        <f>VLOOKUP(U200,Очки_девушки!$S$2:$T$52,2)</f>
        <v>0</v>
      </c>
    </row>
  </sheetData>
  <pageMargins left="0.25" right="0.25" top="0.75" bottom="0.75" header="0.3" footer="0.3"/>
  <pageSetup paperSize="9" scale="16" fitToWidth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A3" sqref="A3:C18"/>
    </sheetView>
  </sheetViews>
  <sheetFormatPr defaultRowHeight="15" x14ac:dyDescent="0.25"/>
  <cols>
    <col min="1" max="1" width="27.85546875" customWidth="1"/>
    <col min="2" max="2" width="28.42578125" customWidth="1"/>
    <col min="3" max="3" width="18.42578125" customWidth="1"/>
  </cols>
  <sheetData>
    <row r="2" spans="1:3" x14ac:dyDescent="0.25">
      <c r="C2" s="157" t="s">
        <v>355</v>
      </c>
    </row>
    <row r="3" spans="1:3" x14ac:dyDescent="0.25">
      <c r="A3" s="153" t="s">
        <v>350</v>
      </c>
      <c r="B3" s="178" t="s">
        <v>352</v>
      </c>
      <c r="C3" s="178" t="s">
        <v>456</v>
      </c>
    </row>
    <row r="4" spans="1:3" x14ac:dyDescent="0.25">
      <c r="A4" s="154">
        <v>0</v>
      </c>
      <c r="B4" s="155">
        <v>3360</v>
      </c>
      <c r="C4" s="163"/>
    </row>
    <row r="5" spans="1:3" x14ac:dyDescent="0.25">
      <c r="A5" s="154" t="s">
        <v>353</v>
      </c>
      <c r="B5" s="155"/>
      <c r="C5" s="179"/>
    </row>
    <row r="6" spans="1:3" x14ac:dyDescent="0.25">
      <c r="A6" s="154" t="s">
        <v>402</v>
      </c>
      <c r="B6" s="155">
        <v>733</v>
      </c>
      <c r="C6" s="179">
        <v>11</v>
      </c>
    </row>
    <row r="7" spans="1:3" x14ac:dyDescent="0.25">
      <c r="A7" s="154" t="s">
        <v>403</v>
      </c>
      <c r="B7" s="155">
        <v>1230</v>
      </c>
      <c r="C7" s="179">
        <v>8</v>
      </c>
    </row>
    <row r="8" spans="1:3" x14ac:dyDescent="0.25">
      <c r="A8" s="154" t="s">
        <v>404</v>
      </c>
      <c r="B8" s="155">
        <v>1012</v>
      </c>
      <c r="C8" s="179">
        <v>10</v>
      </c>
    </row>
    <row r="9" spans="1:3" x14ac:dyDescent="0.25">
      <c r="A9" s="154" t="s">
        <v>405</v>
      </c>
      <c r="B9" s="155">
        <v>1356</v>
      </c>
      <c r="C9" s="179">
        <v>4</v>
      </c>
    </row>
    <row r="10" spans="1:3" x14ac:dyDescent="0.25">
      <c r="A10" s="180" t="s">
        <v>406</v>
      </c>
      <c r="B10" s="181">
        <v>1583</v>
      </c>
      <c r="C10" s="182">
        <v>1</v>
      </c>
    </row>
    <row r="11" spans="1:3" x14ac:dyDescent="0.25">
      <c r="A11" s="154" t="s">
        <v>407</v>
      </c>
      <c r="B11" s="155">
        <v>1261</v>
      </c>
      <c r="C11" s="179">
        <v>7</v>
      </c>
    </row>
    <row r="12" spans="1:3" x14ac:dyDescent="0.25">
      <c r="A12" s="154" t="s">
        <v>408</v>
      </c>
      <c r="B12" s="155">
        <v>722</v>
      </c>
      <c r="C12" s="179">
        <v>12</v>
      </c>
    </row>
    <row r="13" spans="1:3" x14ac:dyDescent="0.25">
      <c r="A13" s="154" t="s">
        <v>450</v>
      </c>
      <c r="B13" s="155">
        <v>1107</v>
      </c>
      <c r="C13" s="179">
        <v>9</v>
      </c>
    </row>
    <row r="14" spans="1:3" x14ac:dyDescent="0.25">
      <c r="A14" s="154" t="s">
        <v>451</v>
      </c>
      <c r="B14" s="155">
        <v>1352</v>
      </c>
      <c r="C14" s="179">
        <v>5</v>
      </c>
    </row>
    <row r="15" spans="1:3" x14ac:dyDescent="0.25">
      <c r="A15" s="180" t="s">
        <v>452</v>
      </c>
      <c r="B15" s="181">
        <v>1566</v>
      </c>
      <c r="C15" s="182">
        <v>2</v>
      </c>
    </row>
    <row r="16" spans="1:3" x14ac:dyDescent="0.25">
      <c r="A16" s="154" t="s">
        <v>453</v>
      </c>
      <c r="B16" s="155">
        <v>538</v>
      </c>
      <c r="C16" s="179">
        <v>13</v>
      </c>
    </row>
    <row r="17" spans="1:3" x14ac:dyDescent="0.25">
      <c r="A17" s="154" t="s">
        <v>454</v>
      </c>
      <c r="B17" s="155">
        <v>1286</v>
      </c>
      <c r="C17" s="179">
        <v>6</v>
      </c>
    </row>
    <row r="18" spans="1:3" x14ac:dyDescent="0.25">
      <c r="A18" s="180" t="s">
        <v>455</v>
      </c>
      <c r="B18" s="181">
        <v>1466</v>
      </c>
      <c r="C18" s="182">
        <v>3</v>
      </c>
    </row>
    <row r="19" spans="1:3" x14ac:dyDescent="0.25">
      <c r="A19" s="154" t="s">
        <v>485</v>
      </c>
      <c r="B19" s="155" t="e">
        <v>#REF!</v>
      </c>
      <c r="C19" s="179"/>
    </row>
    <row r="20" spans="1:3" x14ac:dyDescent="0.25">
      <c r="A20" s="154" t="s">
        <v>351</v>
      </c>
      <c r="B20" s="155" t="e">
        <v>#REF!</v>
      </c>
    </row>
  </sheetData>
  <pageMargins left="0.23622047244094491" right="0.23622047244094491" top="0.74803149606299213" bottom="0.74803149606299213" header="0.31496062992125984" footer="0.31496062992125984"/>
  <pageSetup paperSize="9" scale="125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3"/>
  <sheetViews>
    <sheetView workbookViewId="0">
      <selection activeCell="W1" sqref="W1:W1048576"/>
    </sheetView>
  </sheetViews>
  <sheetFormatPr defaultRowHeight="15" x14ac:dyDescent="0.25"/>
  <sheetData>
    <row r="1" spans="1:40" ht="38.25" x14ac:dyDescent="0.25">
      <c r="A1" s="1" t="s">
        <v>13</v>
      </c>
      <c r="B1" s="2" t="s">
        <v>14</v>
      </c>
      <c r="C1" s="1" t="s">
        <v>15</v>
      </c>
      <c r="D1" s="2" t="s">
        <v>14</v>
      </c>
      <c r="E1" s="1" t="s">
        <v>16</v>
      </c>
      <c r="F1" s="2" t="s">
        <v>14</v>
      </c>
      <c r="G1" s="1" t="s">
        <v>17</v>
      </c>
      <c r="H1" s="2" t="s">
        <v>14</v>
      </c>
      <c r="I1" s="1" t="s">
        <v>18</v>
      </c>
      <c r="J1" s="2" t="s">
        <v>14</v>
      </c>
      <c r="K1" s="3" t="s">
        <v>19</v>
      </c>
      <c r="L1" s="2" t="s">
        <v>14</v>
      </c>
      <c r="M1" s="3" t="s">
        <v>20</v>
      </c>
      <c r="N1" s="2" t="s">
        <v>14</v>
      </c>
      <c r="O1" s="4" t="s">
        <v>21</v>
      </c>
      <c r="P1" s="2" t="s">
        <v>14</v>
      </c>
      <c r="Q1" s="4" t="s">
        <v>22</v>
      </c>
      <c r="R1" s="2" t="s">
        <v>14</v>
      </c>
      <c r="S1" s="5" t="s">
        <v>23</v>
      </c>
      <c r="T1" s="2" t="s">
        <v>14</v>
      </c>
      <c r="U1" s="5" t="s">
        <v>24</v>
      </c>
      <c r="V1" s="2" t="s">
        <v>14</v>
      </c>
      <c r="W1" s="1" t="s">
        <v>25</v>
      </c>
      <c r="X1" s="2" t="s">
        <v>14</v>
      </c>
      <c r="Y1" s="1" t="s">
        <v>26</v>
      </c>
      <c r="Z1" s="2" t="s">
        <v>14</v>
      </c>
      <c r="AA1" s="1" t="s">
        <v>27</v>
      </c>
      <c r="AB1" s="2" t="s">
        <v>14</v>
      </c>
      <c r="AC1" s="1" t="s">
        <v>28</v>
      </c>
      <c r="AD1" s="2" t="s">
        <v>14</v>
      </c>
      <c r="AE1" s="1" t="s">
        <v>29</v>
      </c>
      <c r="AF1" s="2" t="s">
        <v>14</v>
      </c>
      <c r="AG1" s="1" t="s">
        <v>30</v>
      </c>
      <c r="AH1" s="2" t="s">
        <v>14</v>
      </c>
      <c r="AI1" s="5" t="s">
        <v>31</v>
      </c>
      <c r="AJ1" s="2" t="s">
        <v>14</v>
      </c>
      <c r="AK1" s="5" t="s">
        <v>32</v>
      </c>
      <c r="AL1" s="2" t="s">
        <v>14</v>
      </c>
      <c r="AM1" s="5" t="s">
        <v>33</v>
      </c>
      <c r="AN1" s="6" t="s">
        <v>14</v>
      </c>
    </row>
    <row r="2" spans="1:40" x14ac:dyDescent="0.25">
      <c r="A2" s="7">
        <v>5.0999999999999996</v>
      </c>
      <c r="B2" s="8">
        <v>148</v>
      </c>
      <c r="C2" s="9">
        <v>9.1</v>
      </c>
      <c r="D2" s="8">
        <v>148</v>
      </c>
      <c r="E2" s="10">
        <v>1.1574074074074E-3</v>
      </c>
      <c r="F2" s="8">
        <v>150</v>
      </c>
      <c r="G2" s="7">
        <v>4.3499999999999996</v>
      </c>
      <c r="H2" s="8">
        <v>150</v>
      </c>
      <c r="I2" s="10">
        <v>4.7453703703703798E-3</v>
      </c>
      <c r="J2" s="8">
        <v>150</v>
      </c>
      <c r="K2" s="11">
        <v>97</v>
      </c>
      <c r="L2" s="8">
        <v>150</v>
      </c>
      <c r="M2" s="12">
        <v>24</v>
      </c>
      <c r="N2" s="13">
        <v>0</v>
      </c>
      <c r="O2" s="14">
        <v>-6</v>
      </c>
      <c r="P2" s="13">
        <v>0</v>
      </c>
      <c r="Q2" s="15">
        <v>0</v>
      </c>
      <c r="R2" s="13">
        <v>0</v>
      </c>
      <c r="S2" s="16">
        <v>0</v>
      </c>
      <c r="T2" s="13">
        <v>0</v>
      </c>
      <c r="U2" s="16">
        <v>0</v>
      </c>
      <c r="V2" s="13">
        <v>0</v>
      </c>
      <c r="W2" s="17">
        <v>6.0000000000000204</v>
      </c>
      <c r="X2" s="8">
        <v>150</v>
      </c>
      <c r="Y2" s="18">
        <v>1.6203703703702901E-4</v>
      </c>
      <c r="Z2" s="8">
        <v>150</v>
      </c>
      <c r="AA2" s="12">
        <v>28</v>
      </c>
      <c r="AB2" s="8">
        <v>150</v>
      </c>
      <c r="AC2" s="19">
        <v>0</v>
      </c>
      <c r="AD2" s="13">
        <v>0</v>
      </c>
      <c r="AE2" s="19">
        <v>0</v>
      </c>
      <c r="AF2" s="13">
        <v>0</v>
      </c>
      <c r="AG2" s="20">
        <v>90</v>
      </c>
      <c r="AH2" s="13">
        <v>0</v>
      </c>
      <c r="AI2" s="21">
        <v>2.3148148148148099E-3</v>
      </c>
      <c r="AJ2" s="8">
        <v>150</v>
      </c>
      <c r="AK2" s="132">
        <v>6.1</v>
      </c>
      <c r="AL2" s="8">
        <v>150</v>
      </c>
      <c r="AM2" s="21">
        <v>8.5648148148148202E-3</v>
      </c>
      <c r="AN2" s="22">
        <v>150</v>
      </c>
    </row>
    <row r="3" spans="1:40" x14ac:dyDescent="0.25">
      <c r="A3" s="7">
        <v>5.2</v>
      </c>
      <c r="B3" s="23">
        <v>145</v>
      </c>
      <c r="C3" s="9">
        <v>9.1999999999999993</v>
      </c>
      <c r="D3" s="23">
        <v>145</v>
      </c>
      <c r="E3" s="10">
        <v>1.1689814814814701E-3</v>
      </c>
      <c r="F3" s="23">
        <v>149</v>
      </c>
      <c r="G3" s="7">
        <v>4.3600000000000003</v>
      </c>
      <c r="H3" s="23">
        <v>149</v>
      </c>
      <c r="I3" s="10">
        <v>4.7685185185185304E-3</v>
      </c>
      <c r="J3" s="23">
        <v>149</v>
      </c>
      <c r="K3" s="11">
        <v>96.5</v>
      </c>
      <c r="L3" s="23">
        <v>149</v>
      </c>
      <c r="M3" s="12">
        <v>25</v>
      </c>
      <c r="N3" s="23">
        <v>1</v>
      </c>
      <c r="O3" s="14">
        <v>-5</v>
      </c>
      <c r="P3" s="23">
        <v>1</v>
      </c>
      <c r="Q3" s="15">
        <v>3</v>
      </c>
      <c r="R3" s="23">
        <v>1</v>
      </c>
      <c r="S3" s="16">
        <v>1</v>
      </c>
      <c r="T3" s="23">
        <v>1</v>
      </c>
      <c r="U3" s="16">
        <v>2</v>
      </c>
      <c r="V3" s="23">
        <v>1</v>
      </c>
      <c r="W3" s="17">
        <v>6.1000000000000201</v>
      </c>
      <c r="X3" s="23">
        <v>149</v>
      </c>
      <c r="Y3" s="18">
        <v>1.64351851851843E-4</v>
      </c>
      <c r="Z3" s="23">
        <v>149</v>
      </c>
      <c r="AA3" s="12">
        <v>28.5</v>
      </c>
      <c r="AB3" s="23">
        <v>149</v>
      </c>
      <c r="AC3" s="24">
        <v>1</v>
      </c>
      <c r="AD3" s="23">
        <v>1</v>
      </c>
      <c r="AE3" s="24">
        <v>1</v>
      </c>
      <c r="AF3" s="23">
        <v>1</v>
      </c>
      <c r="AG3" s="20">
        <v>100</v>
      </c>
      <c r="AH3" s="23">
        <v>1</v>
      </c>
      <c r="AI3" s="21">
        <v>2.3726851851851799E-3</v>
      </c>
      <c r="AJ3" s="23">
        <v>149</v>
      </c>
      <c r="AK3" s="132">
        <v>6.17</v>
      </c>
      <c r="AL3" s="23">
        <v>149</v>
      </c>
      <c r="AM3" s="21">
        <v>8.7268518518518606E-3</v>
      </c>
      <c r="AN3" s="25">
        <v>149</v>
      </c>
    </row>
    <row r="4" spans="1:40" x14ac:dyDescent="0.25">
      <c r="A4" s="7">
        <v>5.3</v>
      </c>
      <c r="B4" s="8">
        <v>142</v>
      </c>
      <c r="C4" s="9">
        <v>9.3000000000000007</v>
      </c>
      <c r="D4" s="8">
        <v>142</v>
      </c>
      <c r="E4" s="10">
        <v>1.1805555555555499E-3</v>
      </c>
      <c r="F4" s="8">
        <v>148</v>
      </c>
      <c r="G4" s="7">
        <v>4.37</v>
      </c>
      <c r="H4" s="8">
        <v>148</v>
      </c>
      <c r="I4" s="10">
        <v>4.7916666666666802E-3</v>
      </c>
      <c r="J4" s="8">
        <v>148</v>
      </c>
      <c r="K4" s="11">
        <v>96</v>
      </c>
      <c r="L4" s="8">
        <v>148</v>
      </c>
      <c r="M4" s="12">
        <v>26</v>
      </c>
      <c r="N4" s="23">
        <v>2</v>
      </c>
      <c r="O4" s="14">
        <v>-4</v>
      </c>
      <c r="P4" s="23">
        <v>2</v>
      </c>
      <c r="Q4" s="15">
        <v>6</v>
      </c>
      <c r="R4" s="23">
        <v>2</v>
      </c>
      <c r="S4" s="16">
        <v>2</v>
      </c>
      <c r="T4" s="23">
        <v>2</v>
      </c>
      <c r="U4" s="16">
        <v>4</v>
      </c>
      <c r="V4" s="23">
        <v>2</v>
      </c>
      <c r="W4" s="17">
        <v>6.2000000000000197</v>
      </c>
      <c r="X4" s="8">
        <v>148</v>
      </c>
      <c r="Y4" s="18">
        <v>1.6666666666665799E-4</v>
      </c>
      <c r="Z4" s="8">
        <v>148</v>
      </c>
      <c r="AA4" s="12">
        <v>29</v>
      </c>
      <c r="AB4" s="8">
        <v>148</v>
      </c>
      <c r="AC4" s="24">
        <v>2</v>
      </c>
      <c r="AD4" s="23">
        <v>4</v>
      </c>
      <c r="AE4" s="24">
        <v>2</v>
      </c>
      <c r="AF4" s="23">
        <v>4</v>
      </c>
      <c r="AG4" s="20">
        <v>110</v>
      </c>
      <c r="AH4" s="23">
        <v>2</v>
      </c>
      <c r="AI4" s="21">
        <v>2.43055555555555E-3</v>
      </c>
      <c r="AJ4" s="8">
        <v>148</v>
      </c>
      <c r="AK4" s="132">
        <v>6.24</v>
      </c>
      <c r="AL4" s="8">
        <v>148</v>
      </c>
      <c r="AM4" s="21">
        <v>8.8888888888888993E-3</v>
      </c>
      <c r="AN4" s="22">
        <v>148</v>
      </c>
    </row>
    <row r="5" spans="1:40" x14ac:dyDescent="0.25">
      <c r="A5" s="7">
        <v>5.4</v>
      </c>
      <c r="B5" s="23">
        <v>139</v>
      </c>
      <c r="C5" s="9">
        <v>9.4</v>
      </c>
      <c r="D5" s="23">
        <v>139</v>
      </c>
      <c r="E5" s="10">
        <v>1.19212962962962E-3</v>
      </c>
      <c r="F5" s="23">
        <v>147</v>
      </c>
      <c r="G5" s="7">
        <v>4.38</v>
      </c>
      <c r="H5" s="23">
        <v>147</v>
      </c>
      <c r="I5" s="10">
        <v>4.8148148148148204E-3</v>
      </c>
      <c r="J5" s="23">
        <v>147</v>
      </c>
      <c r="K5" s="11">
        <v>95.5</v>
      </c>
      <c r="L5" s="23">
        <v>147</v>
      </c>
      <c r="M5" s="12">
        <v>26.5</v>
      </c>
      <c r="N5" s="23">
        <v>3</v>
      </c>
      <c r="O5" s="14">
        <v>-3</v>
      </c>
      <c r="P5" s="23">
        <v>4</v>
      </c>
      <c r="Q5" s="15">
        <v>9</v>
      </c>
      <c r="R5" s="23">
        <v>3</v>
      </c>
      <c r="S5" s="16">
        <v>3</v>
      </c>
      <c r="T5" s="23">
        <v>3</v>
      </c>
      <c r="U5" s="16">
        <v>6</v>
      </c>
      <c r="V5" s="23">
        <v>3</v>
      </c>
      <c r="W5" s="17">
        <v>6.3000000000000203</v>
      </c>
      <c r="X5" s="23">
        <v>147</v>
      </c>
      <c r="Y5" s="18">
        <v>1.6898148148147301E-4</v>
      </c>
      <c r="Z5" s="23">
        <v>147</v>
      </c>
      <c r="AA5" s="12">
        <v>29.5</v>
      </c>
      <c r="AB5" s="23">
        <v>147</v>
      </c>
      <c r="AC5" s="24">
        <v>3</v>
      </c>
      <c r="AD5" s="23">
        <v>7</v>
      </c>
      <c r="AE5" s="24">
        <v>3</v>
      </c>
      <c r="AF5" s="23">
        <v>7</v>
      </c>
      <c r="AG5" s="20">
        <v>120</v>
      </c>
      <c r="AH5" s="23">
        <v>3</v>
      </c>
      <c r="AI5" s="21">
        <v>2.48842592592592E-3</v>
      </c>
      <c r="AJ5" s="23">
        <v>147</v>
      </c>
      <c r="AK5" s="132">
        <v>6.31</v>
      </c>
      <c r="AL5" s="23">
        <v>147</v>
      </c>
      <c r="AM5" s="21">
        <v>9.0509259259259293E-3</v>
      </c>
      <c r="AN5" s="25">
        <v>147</v>
      </c>
    </row>
    <row r="6" spans="1:40" x14ac:dyDescent="0.25">
      <c r="A6" s="7">
        <v>5.5</v>
      </c>
      <c r="B6" s="8">
        <v>136</v>
      </c>
      <c r="C6" s="9">
        <v>9.5</v>
      </c>
      <c r="D6" s="8">
        <v>136</v>
      </c>
      <c r="E6" s="10">
        <v>1.2037037037037001E-3</v>
      </c>
      <c r="F6" s="8">
        <v>146</v>
      </c>
      <c r="G6" s="7">
        <v>4.3899999999999997</v>
      </c>
      <c r="H6" s="8">
        <v>146</v>
      </c>
      <c r="I6" s="10">
        <v>4.8379629629629701E-3</v>
      </c>
      <c r="J6" s="8">
        <v>146</v>
      </c>
      <c r="K6" s="11">
        <v>95</v>
      </c>
      <c r="L6" s="8">
        <v>146</v>
      </c>
      <c r="M6" s="12">
        <v>27</v>
      </c>
      <c r="N6" s="23">
        <v>4</v>
      </c>
      <c r="O6" s="14">
        <v>-2</v>
      </c>
      <c r="P6" s="23">
        <v>6</v>
      </c>
      <c r="Q6" s="15">
        <v>12</v>
      </c>
      <c r="R6" s="23">
        <v>4</v>
      </c>
      <c r="S6" s="16">
        <v>4</v>
      </c>
      <c r="T6" s="23">
        <v>4</v>
      </c>
      <c r="U6" s="16">
        <v>8</v>
      </c>
      <c r="V6" s="23">
        <v>4</v>
      </c>
      <c r="W6" s="17">
        <v>6.4000000000000199</v>
      </c>
      <c r="X6" s="8">
        <v>146</v>
      </c>
      <c r="Y6" s="18">
        <v>1.71296296296288E-4</v>
      </c>
      <c r="Z6" s="8">
        <v>146</v>
      </c>
      <c r="AA6" s="12">
        <v>30</v>
      </c>
      <c r="AB6" s="8">
        <v>146</v>
      </c>
      <c r="AC6" s="24">
        <v>4</v>
      </c>
      <c r="AD6" s="23">
        <v>10</v>
      </c>
      <c r="AE6" s="24">
        <v>4</v>
      </c>
      <c r="AF6" s="23">
        <v>10</v>
      </c>
      <c r="AG6" s="20">
        <v>130</v>
      </c>
      <c r="AH6" s="23">
        <v>4</v>
      </c>
      <c r="AI6" s="21">
        <v>2.54629629629629E-3</v>
      </c>
      <c r="AJ6" s="8">
        <v>146</v>
      </c>
      <c r="AK6" s="132">
        <v>6.38</v>
      </c>
      <c r="AL6" s="8">
        <v>146</v>
      </c>
      <c r="AM6" s="21">
        <v>9.2129629629629697E-3</v>
      </c>
      <c r="AN6" s="22">
        <v>146</v>
      </c>
    </row>
    <row r="7" spans="1:40" x14ac:dyDescent="0.25">
      <c r="A7" s="7">
        <v>5.6</v>
      </c>
      <c r="B7" s="23">
        <v>133</v>
      </c>
      <c r="C7" s="9">
        <v>9.6</v>
      </c>
      <c r="D7" s="23">
        <v>133</v>
      </c>
      <c r="E7" s="10">
        <v>1.21527777777777E-3</v>
      </c>
      <c r="F7" s="23">
        <v>145</v>
      </c>
      <c r="G7" s="7">
        <v>4.4000000000000004</v>
      </c>
      <c r="H7" s="23">
        <v>145</v>
      </c>
      <c r="I7" s="10">
        <v>4.8611111111111199E-3</v>
      </c>
      <c r="J7" s="23">
        <v>145</v>
      </c>
      <c r="K7" s="11">
        <v>94.5</v>
      </c>
      <c r="L7" s="23">
        <v>145</v>
      </c>
      <c r="M7" s="12">
        <v>27.5</v>
      </c>
      <c r="N7" s="23">
        <v>5</v>
      </c>
      <c r="O7" s="14">
        <v>-1</v>
      </c>
      <c r="P7" s="23">
        <v>8</v>
      </c>
      <c r="Q7" s="15">
        <v>15</v>
      </c>
      <c r="R7" s="23">
        <v>5</v>
      </c>
      <c r="S7" s="16">
        <v>5</v>
      </c>
      <c r="T7" s="23">
        <v>5</v>
      </c>
      <c r="U7" s="16">
        <v>10</v>
      </c>
      <c r="V7" s="23">
        <v>5</v>
      </c>
      <c r="W7" s="17">
        <v>6.5000000000000204</v>
      </c>
      <c r="X7" s="23">
        <v>145</v>
      </c>
      <c r="Y7" s="18">
        <v>1.7361111111110301E-4</v>
      </c>
      <c r="Z7" s="23">
        <v>145</v>
      </c>
      <c r="AA7" s="12">
        <v>30.5</v>
      </c>
      <c r="AB7" s="23">
        <v>145</v>
      </c>
      <c r="AC7" s="24">
        <v>5</v>
      </c>
      <c r="AD7" s="23">
        <v>13</v>
      </c>
      <c r="AE7" s="24">
        <v>5</v>
      </c>
      <c r="AF7" s="23">
        <v>13</v>
      </c>
      <c r="AG7" s="20">
        <v>140</v>
      </c>
      <c r="AH7" s="23">
        <v>5</v>
      </c>
      <c r="AI7" s="21">
        <v>2.60416666666666E-3</v>
      </c>
      <c r="AJ7" s="23">
        <v>145</v>
      </c>
      <c r="AK7" s="132">
        <v>6.45</v>
      </c>
      <c r="AL7" s="23">
        <v>145</v>
      </c>
      <c r="AM7" s="21">
        <v>9.3750000000000101E-3</v>
      </c>
      <c r="AN7" s="25">
        <v>145</v>
      </c>
    </row>
    <row r="8" spans="1:40" x14ac:dyDescent="0.25">
      <c r="A8" s="7">
        <v>5.7</v>
      </c>
      <c r="B8" s="8">
        <v>130</v>
      </c>
      <c r="C8" s="9">
        <v>9.6999999999999993</v>
      </c>
      <c r="D8" s="8">
        <v>130</v>
      </c>
      <c r="E8" s="10">
        <v>1.2268518518518401E-3</v>
      </c>
      <c r="F8" s="8">
        <v>144</v>
      </c>
      <c r="G8" s="7">
        <v>4.41</v>
      </c>
      <c r="H8" s="8">
        <v>144</v>
      </c>
      <c r="I8" s="10">
        <v>4.8842592592592696E-3</v>
      </c>
      <c r="J8" s="8">
        <v>144</v>
      </c>
      <c r="K8" s="11">
        <v>94</v>
      </c>
      <c r="L8" s="8">
        <v>144</v>
      </c>
      <c r="M8" s="12">
        <v>28</v>
      </c>
      <c r="N8" s="23">
        <v>6</v>
      </c>
      <c r="O8" s="14">
        <v>0</v>
      </c>
      <c r="P8" s="23">
        <v>10</v>
      </c>
      <c r="Q8" s="15">
        <v>18</v>
      </c>
      <c r="R8" s="23">
        <v>6</v>
      </c>
      <c r="S8" s="16">
        <v>6</v>
      </c>
      <c r="T8" s="23">
        <v>6</v>
      </c>
      <c r="U8" s="16">
        <v>12</v>
      </c>
      <c r="V8" s="23">
        <v>6</v>
      </c>
      <c r="W8" s="17">
        <v>6.6000000000000201</v>
      </c>
      <c r="X8" s="8">
        <v>144</v>
      </c>
      <c r="Y8" s="18">
        <v>1.75925925925918E-4</v>
      </c>
      <c r="Z8" s="8">
        <v>144</v>
      </c>
      <c r="AA8" s="12">
        <v>31</v>
      </c>
      <c r="AB8" s="8">
        <v>144</v>
      </c>
      <c r="AC8" s="24">
        <v>6</v>
      </c>
      <c r="AD8" s="23">
        <v>16</v>
      </c>
      <c r="AE8" s="24">
        <v>6</v>
      </c>
      <c r="AF8" s="23">
        <v>16</v>
      </c>
      <c r="AG8" s="20">
        <v>145</v>
      </c>
      <c r="AH8" s="23">
        <v>6</v>
      </c>
      <c r="AI8" s="21">
        <v>2.66203703703703E-3</v>
      </c>
      <c r="AJ8" s="8">
        <v>144</v>
      </c>
      <c r="AK8" s="132">
        <v>6.52</v>
      </c>
      <c r="AL8" s="8">
        <v>144</v>
      </c>
      <c r="AM8" s="21">
        <v>9.5370370370370505E-3</v>
      </c>
      <c r="AN8" s="22">
        <v>144</v>
      </c>
    </row>
    <row r="9" spans="1:40" x14ac:dyDescent="0.25">
      <c r="A9" s="7">
        <v>5.8</v>
      </c>
      <c r="B9" s="23">
        <v>127</v>
      </c>
      <c r="C9" s="9">
        <v>9.8000000000000007</v>
      </c>
      <c r="D9" s="23">
        <v>127</v>
      </c>
      <c r="E9" s="10">
        <v>1.23842592592592E-3</v>
      </c>
      <c r="F9" s="23">
        <v>143</v>
      </c>
      <c r="G9" s="7">
        <v>4.42</v>
      </c>
      <c r="H9" s="23">
        <v>143</v>
      </c>
      <c r="I9" s="10">
        <v>4.9074074074074098E-3</v>
      </c>
      <c r="J9" s="23">
        <v>143</v>
      </c>
      <c r="K9" s="11">
        <v>93.5</v>
      </c>
      <c r="L9" s="23">
        <v>143</v>
      </c>
      <c r="M9" s="12">
        <v>28.5</v>
      </c>
      <c r="N9" s="23">
        <v>7</v>
      </c>
      <c r="O9" s="14">
        <v>1</v>
      </c>
      <c r="P9" s="23">
        <v>13</v>
      </c>
      <c r="Q9" s="15">
        <v>20</v>
      </c>
      <c r="R9" s="23">
        <v>7</v>
      </c>
      <c r="S9" s="16">
        <v>7</v>
      </c>
      <c r="T9" s="23">
        <v>7</v>
      </c>
      <c r="U9" s="16">
        <v>14</v>
      </c>
      <c r="V9" s="23">
        <v>7</v>
      </c>
      <c r="W9" s="17">
        <v>6.7000000000000197</v>
      </c>
      <c r="X9" s="23">
        <v>143</v>
      </c>
      <c r="Y9" s="18">
        <v>1.7824074074073299E-4</v>
      </c>
      <c r="Z9" s="23">
        <v>143</v>
      </c>
      <c r="AA9" s="12">
        <v>31.5</v>
      </c>
      <c r="AB9" s="23">
        <v>143</v>
      </c>
      <c r="AC9" s="24">
        <v>7</v>
      </c>
      <c r="AD9" s="23">
        <v>19</v>
      </c>
      <c r="AE9" s="24">
        <v>7</v>
      </c>
      <c r="AF9" s="23">
        <v>19</v>
      </c>
      <c r="AG9" s="20">
        <v>150</v>
      </c>
      <c r="AH9" s="23">
        <v>7</v>
      </c>
      <c r="AI9" s="21">
        <v>2.7199074074074001E-3</v>
      </c>
      <c r="AJ9" s="23">
        <v>143</v>
      </c>
      <c r="AK9" s="132">
        <v>6.59</v>
      </c>
      <c r="AL9" s="23">
        <v>143</v>
      </c>
      <c r="AM9" s="21">
        <v>9.6990740740740804E-3</v>
      </c>
      <c r="AN9" s="25">
        <v>143</v>
      </c>
    </row>
    <row r="10" spans="1:40" x14ac:dyDescent="0.25">
      <c r="A10" s="7">
        <v>5.9</v>
      </c>
      <c r="B10" s="8">
        <v>124</v>
      </c>
      <c r="C10" s="9">
        <v>9.9</v>
      </c>
      <c r="D10" s="8">
        <v>124</v>
      </c>
      <c r="E10" s="10">
        <v>1.2499999999999901E-3</v>
      </c>
      <c r="F10" s="8">
        <v>142</v>
      </c>
      <c r="G10" s="7">
        <v>4.43</v>
      </c>
      <c r="H10" s="8">
        <v>142</v>
      </c>
      <c r="I10" s="10">
        <v>4.9305555555555604E-3</v>
      </c>
      <c r="J10" s="8">
        <v>142</v>
      </c>
      <c r="K10" s="11">
        <v>93</v>
      </c>
      <c r="L10" s="8">
        <v>142</v>
      </c>
      <c r="M10" s="12">
        <v>29</v>
      </c>
      <c r="N10" s="23">
        <v>8</v>
      </c>
      <c r="O10" s="14">
        <v>2</v>
      </c>
      <c r="P10" s="23">
        <v>16</v>
      </c>
      <c r="Q10" s="15">
        <v>22</v>
      </c>
      <c r="R10" s="23">
        <v>8</v>
      </c>
      <c r="S10" s="16">
        <v>8</v>
      </c>
      <c r="T10" s="23">
        <v>8</v>
      </c>
      <c r="U10" s="16">
        <v>16</v>
      </c>
      <c r="V10" s="23">
        <v>8</v>
      </c>
      <c r="W10" s="17">
        <v>6.8000000000000096</v>
      </c>
      <c r="X10" s="8">
        <v>142</v>
      </c>
      <c r="Y10" s="18">
        <v>1.8055555555554801E-4</v>
      </c>
      <c r="Z10" s="8">
        <v>142</v>
      </c>
      <c r="AA10" s="12">
        <v>32</v>
      </c>
      <c r="AB10" s="8">
        <v>142</v>
      </c>
      <c r="AC10" s="24">
        <v>8</v>
      </c>
      <c r="AD10" s="23">
        <v>22</v>
      </c>
      <c r="AE10" s="24">
        <v>8</v>
      </c>
      <c r="AF10" s="23">
        <v>22</v>
      </c>
      <c r="AG10" s="20">
        <v>155</v>
      </c>
      <c r="AH10" s="23">
        <v>8</v>
      </c>
      <c r="AI10" s="21">
        <v>2.7777777777777701E-3</v>
      </c>
      <c r="AJ10" s="8">
        <v>142</v>
      </c>
      <c r="AK10" s="132">
        <v>7.06</v>
      </c>
      <c r="AL10" s="8">
        <v>142</v>
      </c>
      <c r="AM10" s="21">
        <v>9.8611111111111208E-3</v>
      </c>
      <c r="AN10" s="22">
        <v>142</v>
      </c>
    </row>
    <row r="11" spans="1:40" x14ac:dyDescent="0.25">
      <c r="A11" s="7">
        <v>6</v>
      </c>
      <c r="B11" s="23">
        <v>121</v>
      </c>
      <c r="C11" s="9">
        <v>10</v>
      </c>
      <c r="D11" s="23">
        <v>121</v>
      </c>
      <c r="E11" s="10">
        <v>1.2615740740740699E-3</v>
      </c>
      <c r="F11" s="23">
        <v>141</v>
      </c>
      <c r="G11" s="7">
        <v>4.4400000000000004</v>
      </c>
      <c r="H11" s="23">
        <v>141</v>
      </c>
      <c r="I11" s="10">
        <v>4.9537037037037102E-3</v>
      </c>
      <c r="J11" s="23">
        <v>141</v>
      </c>
      <c r="K11" s="11">
        <v>92.5</v>
      </c>
      <c r="L11" s="23">
        <v>141</v>
      </c>
      <c r="M11" s="12">
        <v>29.5</v>
      </c>
      <c r="N11" s="23">
        <v>9</v>
      </c>
      <c r="O11" s="14">
        <v>3</v>
      </c>
      <c r="P11" s="23">
        <v>19</v>
      </c>
      <c r="Q11" s="15">
        <v>24</v>
      </c>
      <c r="R11" s="23">
        <v>9</v>
      </c>
      <c r="S11" s="16">
        <v>9</v>
      </c>
      <c r="T11" s="23">
        <v>9</v>
      </c>
      <c r="U11" s="16">
        <v>18</v>
      </c>
      <c r="V11" s="23">
        <v>9</v>
      </c>
      <c r="W11" s="17">
        <v>6.9000000000000101</v>
      </c>
      <c r="X11" s="23">
        <v>141</v>
      </c>
      <c r="Y11" s="18">
        <v>1.82870370370363E-4</v>
      </c>
      <c r="Z11" s="23">
        <v>141</v>
      </c>
      <c r="AA11" s="12">
        <v>32.5</v>
      </c>
      <c r="AB11" s="23">
        <v>141</v>
      </c>
      <c r="AC11" s="24">
        <v>9</v>
      </c>
      <c r="AD11" s="23">
        <v>25</v>
      </c>
      <c r="AE11" s="9">
        <v>9</v>
      </c>
      <c r="AF11" s="23">
        <v>24</v>
      </c>
      <c r="AG11" s="20">
        <v>160</v>
      </c>
      <c r="AH11" s="23">
        <v>9</v>
      </c>
      <c r="AI11" s="21">
        <v>2.8356481481481401E-3</v>
      </c>
      <c r="AJ11" s="23">
        <v>141</v>
      </c>
      <c r="AK11" s="132">
        <v>7.13</v>
      </c>
      <c r="AL11" s="23">
        <v>141</v>
      </c>
      <c r="AM11" s="21">
        <v>1.0023148148148199E-2</v>
      </c>
      <c r="AN11" s="25">
        <v>141</v>
      </c>
    </row>
    <row r="12" spans="1:40" x14ac:dyDescent="0.25">
      <c r="A12" s="7">
        <v>6.1</v>
      </c>
      <c r="B12" s="8">
        <v>118</v>
      </c>
      <c r="C12" s="9">
        <v>10.1</v>
      </c>
      <c r="D12" s="8">
        <v>118</v>
      </c>
      <c r="E12" s="10">
        <v>1.27314814814814E-3</v>
      </c>
      <c r="F12" s="8">
        <v>140</v>
      </c>
      <c r="G12" s="7">
        <v>4.45</v>
      </c>
      <c r="H12" s="8">
        <v>140</v>
      </c>
      <c r="I12" s="10">
        <v>4.9768518518518599E-3</v>
      </c>
      <c r="J12" s="8">
        <v>140</v>
      </c>
      <c r="K12" s="11">
        <v>92</v>
      </c>
      <c r="L12" s="8">
        <v>140</v>
      </c>
      <c r="M12" s="12">
        <v>30</v>
      </c>
      <c r="N12" s="23">
        <v>10</v>
      </c>
      <c r="O12" s="14">
        <v>4</v>
      </c>
      <c r="P12" s="23">
        <v>22</v>
      </c>
      <c r="Q12" s="15">
        <v>26</v>
      </c>
      <c r="R12" s="23">
        <v>10</v>
      </c>
      <c r="S12" s="16">
        <v>10</v>
      </c>
      <c r="T12" s="23">
        <v>10</v>
      </c>
      <c r="U12" s="26">
        <v>20</v>
      </c>
      <c r="V12" s="23">
        <v>10</v>
      </c>
      <c r="W12" s="17">
        <v>7.0000000000000098</v>
      </c>
      <c r="X12" s="8">
        <v>140</v>
      </c>
      <c r="Y12" s="18">
        <v>1.8518518518517799E-4</v>
      </c>
      <c r="Z12" s="8">
        <v>140</v>
      </c>
      <c r="AA12" s="12">
        <v>33</v>
      </c>
      <c r="AB12" s="8">
        <v>140</v>
      </c>
      <c r="AC12" s="24">
        <v>10</v>
      </c>
      <c r="AD12" s="23">
        <v>28</v>
      </c>
      <c r="AE12" s="9">
        <v>10</v>
      </c>
      <c r="AF12" s="23">
        <v>26</v>
      </c>
      <c r="AG12" s="20">
        <v>165</v>
      </c>
      <c r="AH12" s="23">
        <v>10</v>
      </c>
      <c r="AI12" s="21">
        <v>2.8935185185185101E-3</v>
      </c>
      <c r="AJ12" s="8">
        <v>140</v>
      </c>
      <c r="AK12" s="132">
        <v>7.2</v>
      </c>
      <c r="AL12" s="8">
        <v>140</v>
      </c>
      <c r="AM12" s="21">
        <v>1.01851851851852E-2</v>
      </c>
      <c r="AN12" s="22">
        <v>140</v>
      </c>
    </row>
    <row r="13" spans="1:40" x14ac:dyDescent="0.25">
      <c r="A13" s="7">
        <v>6.2</v>
      </c>
      <c r="B13" s="23">
        <v>115</v>
      </c>
      <c r="C13" s="9">
        <v>10.199999999999999</v>
      </c>
      <c r="D13" s="23">
        <v>115</v>
      </c>
      <c r="E13" s="10">
        <v>1.2847222222222201E-3</v>
      </c>
      <c r="F13" s="23">
        <v>139</v>
      </c>
      <c r="G13" s="7">
        <v>4.46</v>
      </c>
      <c r="H13" s="23">
        <v>139</v>
      </c>
      <c r="I13" s="10">
        <v>5.0000000000000096E-3</v>
      </c>
      <c r="J13" s="23">
        <v>139</v>
      </c>
      <c r="K13" s="11">
        <v>91.5</v>
      </c>
      <c r="L13" s="23">
        <v>139</v>
      </c>
      <c r="M13" s="12">
        <v>30.5</v>
      </c>
      <c r="N13" s="23">
        <v>11</v>
      </c>
      <c r="O13" s="14">
        <v>5</v>
      </c>
      <c r="P13" s="23">
        <v>25</v>
      </c>
      <c r="Q13" s="15">
        <v>28</v>
      </c>
      <c r="R13" s="23">
        <v>11</v>
      </c>
      <c r="S13" s="16">
        <v>11</v>
      </c>
      <c r="T13" s="23">
        <v>12</v>
      </c>
      <c r="U13" s="26">
        <v>21</v>
      </c>
      <c r="V13" s="23">
        <v>11</v>
      </c>
      <c r="W13" s="17">
        <v>7.1000000000000103</v>
      </c>
      <c r="X13" s="23">
        <v>139</v>
      </c>
      <c r="Y13" s="18">
        <v>1.8749999999999301E-4</v>
      </c>
      <c r="Z13" s="23">
        <v>139</v>
      </c>
      <c r="AA13" s="12">
        <v>33.5</v>
      </c>
      <c r="AB13" s="23">
        <v>139</v>
      </c>
      <c r="AC13" s="24">
        <v>11</v>
      </c>
      <c r="AD13" s="23">
        <v>31</v>
      </c>
      <c r="AE13" s="9">
        <v>11</v>
      </c>
      <c r="AF13" s="23">
        <v>28</v>
      </c>
      <c r="AG13" s="20">
        <v>170</v>
      </c>
      <c r="AH13" s="23">
        <v>11</v>
      </c>
      <c r="AI13" s="21">
        <v>2.9513888888888801E-3</v>
      </c>
      <c r="AJ13" s="23">
        <v>139</v>
      </c>
      <c r="AK13" s="132">
        <v>7.27</v>
      </c>
      <c r="AL13" s="23">
        <v>139</v>
      </c>
      <c r="AM13" s="21">
        <v>1.03472222222222E-2</v>
      </c>
      <c r="AN13" s="25">
        <v>139</v>
      </c>
    </row>
    <row r="14" spans="1:40" x14ac:dyDescent="0.25">
      <c r="A14" s="7">
        <v>6.3</v>
      </c>
      <c r="B14" s="8">
        <v>112</v>
      </c>
      <c r="C14" s="9">
        <v>10.3</v>
      </c>
      <c r="D14" s="8">
        <v>112</v>
      </c>
      <c r="E14" s="10">
        <v>1.29629629629629E-3</v>
      </c>
      <c r="F14" s="8">
        <v>138</v>
      </c>
      <c r="G14" s="7">
        <v>4.47</v>
      </c>
      <c r="H14" s="8">
        <v>138</v>
      </c>
      <c r="I14" s="10">
        <v>5.0231481481481498E-3</v>
      </c>
      <c r="J14" s="8">
        <v>138</v>
      </c>
      <c r="K14" s="11">
        <v>91</v>
      </c>
      <c r="L14" s="8">
        <v>138</v>
      </c>
      <c r="M14" s="12">
        <v>31</v>
      </c>
      <c r="N14" s="23">
        <v>12</v>
      </c>
      <c r="O14" s="14">
        <v>6</v>
      </c>
      <c r="P14" s="23">
        <v>28</v>
      </c>
      <c r="Q14" s="15">
        <v>30</v>
      </c>
      <c r="R14" s="23">
        <v>12</v>
      </c>
      <c r="S14" s="16">
        <v>12</v>
      </c>
      <c r="T14" s="23">
        <v>14</v>
      </c>
      <c r="U14" s="26">
        <v>22</v>
      </c>
      <c r="V14" s="23">
        <v>12</v>
      </c>
      <c r="W14" s="17">
        <v>7.2000000000000099</v>
      </c>
      <c r="X14" s="8">
        <v>138</v>
      </c>
      <c r="Y14" s="18">
        <v>1.89814814814807E-4</v>
      </c>
      <c r="Z14" s="8">
        <v>138</v>
      </c>
      <c r="AA14" s="12">
        <v>34</v>
      </c>
      <c r="AB14" s="8">
        <v>138</v>
      </c>
      <c r="AC14" s="20">
        <v>12</v>
      </c>
      <c r="AD14" s="23">
        <v>34</v>
      </c>
      <c r="AE14" s="9">
        <v>12</v>
      </c>
      <c r="AF14" s="23">
        <v>30</v>
      </c>
      <c r="AG14" s="20">
        <v>175</v>
      </c>
      <c r="AH14" s="23">
        <v>12</v>
      </c>
      <c r="AI14" s="21">
        <v>3.0092592592592502E-3</v>
      </c>
      <c r="AJ14" s="8">
        <v>138</v>
      </c>
      <c r="AK14" s="132">
        <v>7.34</v>
      </c>
      <c r="AL14" s="8">
        <v>138</v>
      </c>
      <c r="AM14" s="21">
        <v>1.05092592592593E-2</v>
      </c>
      <c r="AN14" s="22">
        <v>138</v>
      </c>
    </row>
    <row r="15" spans="1:40" x14ac:dyDescent="0.25">
      <c r="A15" s="7">
        <v>6.4</v>
      </c>
      <c r="B15" s="23">
        <v>109</v>
      </c>
      <c r="C15" s="9">
        <v>10.4</v>
      </c>
      <c r="D15" s="23">
        <v>109</v>
      </c>
      <c r="E15" s="10">
        <v>1.30787037037037E-3</v>
      </c>
      <c r="F15" s="23">
        <v>137</v>
      </c>
      <c r="G15" s="7">
        <v>4.4800000000000004</v>
      </c>
      <c r="H15" s="23">
        <v>137</v>
      </c>
      <c r="I15" s="10">
        <v>5.0462962962962996E-3</v>
      </c>
      <c r="J15" s="23">
        <v>137</v>
      </c>
      <c r="K15" s="11">
        <v>90.5</v>
      </c>
      <c r="L15" s="23">
        <v>137</v>
      </c>
      <c r="M15" s="12">
        <v>31.5</v>
      </c>
      <c r="N15" s="23">
        <v>13</v>
      </c>
      <c r="O15" s="14">
        <v>7</v>
      </c>
      <c r="P15" s="23">
        <v>31</v>
      </c>
      <c r="Q15" s="15">
        <v>32</v>
      </c>
      <c r="R15" s="23">
        <v>13</v>
      </c>
      <c r="S15" s="16">
        <v>13</v>
      </c>
      <c r="T15" s="23">
        <v>16</v>
      </c>
      <c r="U15" s="26">
        <v>23</v>
      </c>
      <c r="V15" s="23">
        <v>13</v>
      </c>
      <c r="W15" s="17">
        <v>7.3000000000000096</v>
      </c>
      <c r="X15" s="23">
        <v>137</v>
      </c>
      <c r="Y15" s="18">
        <v>1.9212962962962199E-4</v>
      </c>
      <c r="Z15" s="23">
        <v>137</v>
      </c>
      <c r="AA15" s="12">
        <v>34.5</v>
      </c>
      <c r="AB15" s="23">
        <v>137</v>
      </c>
      <c r="AC15" s="20">
        <v>13</v>
      </c>
      <c r="AD15" s="23">
        <v>36</v>
      </c>
      <c r="AE15" s="9">
        <v>13</v>
      </c>
      <c r="AF15" s="23">
        <v>32</v>
      </c>
      <c r="AG15" s="20">
        <v>180</v>
      </c>
      <c r="AH15" s="23">
        <v>13</v>
      </c>
      <c r="AI15" s="21">
        <v>3.0671296296296202E-3</v>
      </c>
      <c r="AJ15" s="23">
        <v>137</v>
      </c>
      <c r="AK15" s="132">
        <v>7.41</v>
      </c>
      <c r="AL15" s="23">
        <v>137</v>
      </c>
      <c r="AM15" s="21">
        <v>1.06712962962963E-2</v>
      </c>
      <c r="AN15" s="25">
        <v>137</v>
      </c>
    </row>
    <row r="16" spans="1:40" x14ac:dyDescent="0.25">
      <c r="A16" s="7">
        <v>6.5</v>
      </c>
      <c r="B16" s="8">
        <v>106</v>
      </c>
      <c r="C16" s="9">
        <v>10.5</v>
      </c>
      <c r="D16" s="8">
        <v>106</v>
      </c>
      <c r="E16" s="10">
        <v>1.3194444444444399E-3</v>
      </c>
      <c r="F16" s="8">
        <v>136</v>
      </c>
      <c r="G16" s="7">
        <v>4.49</v>
      </c>
      <c r="H16" s="8">
        <v>136</v>
      </c>
      <c r="I16" s="10">
        <v>5.0694444444444502E-3</v>
      </c>
      <c r="J16" s="8">
        <v>136</v>
      </c>
      <c r="K16" s="11">
        <v>90</v>
      </c>
      <c r="L16" s="8">
        <v>136</v>
      </c>
      <c r="M16" s="12">
        <v>32</v>
      </c>
      <c r="N16" s="23">
        <v>14</v>
      </c>
      <c r="O16" s="14">
        <v>8</v>
      </c>
      <c r="P16" s="23">
        <v>34</v>
      </c>
      <c r="Q16" s="15">
        <v>34</v>
      </c>
      <c r="R16" s="23">
        <v>14</v>
      </c>
      <c r="S16" s="16">
        <v>14</v>
      </c>
      <c r="T16" s="23">
        <v>18</v>
      </c>
      <c r="U16" s="26">
        <v>24</v>
      </c>
      <c r="V16" s="23">
        <v>14</v>
      </c>
      <c r="W16" s="17">
        <v>7.4000000000000101</v>
      </c>
      <c r="X16" s="8">
        <v>136</v>
      </c>
      <c r="Y16" s="18">
        <v>1.9444444444443701E-4</v>
      </c>
      <c r="Z16" s="8">
        <v>136</v>
      </c>
      <c r="AA16" s="12">
        <v>35</v>
      </c>
      <c r="AB16" s="8">
        <v>136</v>
      </c>
      <c r="AC16" s="20">
        <v>14</v>
      </c>
      <c r="AD16" s="23">
        <v>38</v>
      </c>
      <c r="AE16" s="9">
        <v>14</v>
      </c>
      <c r="AF16" s="23">
        <v>34</v>
      </c>
      <c r="AG16" s="20">
        <v>185</v>
      </c>
      <c r="AH16" s="23">
        <v>14</v>
      </c>
      <c r="AI16" s="21">
        <v>3.1249999999999902E-3</v>
      </c>
      <c r="AJ16" s="8">
        <v>136</v>
      </c>
      <c r="AK16" s="132">
        <v>7.48</v>
      </c>
      <c r="AL16" s="8">
        <v>136</v>
      </c>
      <c r="AM16" s="21">
        <v>1.0833333333333301E-2</v>
      </c>
      <c r="AN16" s="22">
        <v>136</v>
      </c>
    </row>
    <row r="17" spans="1:40" x14ac:dyDescent="0.25">
      <c r="A17" s="7">
        <v>6.6</v>
      </c>
      <c r="B17" s="23">
        <v>103</v>
      </c>
      <c r="C17" s="9">
        <v>10.6</v>
      </c>
      <c r="D17" s="23">
        <v>103</v>
      </c>
      <c r="E17" s="10">
        <v>1.33101851851851E-3</v>
      </c>
      <c r="F17" s="23">
        <v>135</v>
      </c>
      <c r="G17" s="7">
        <v>4.5</v>
      </c>
      <c r="H17" s="23">
        <v>135</v>
      </c>
      <c r="I17" s="10">
        <v>5.0925925925925999E-3</v>
      </c>
      <c r="J17" s="23">
        <v>135</v>
      </c>
      <c r="K17" s="11">
        <v>89.5</v>
      </c>
      <c r="L17" s="23">
        <v>135</v>
      </c>
      <c r="M17" s="12">
        <v>32.5</v>
      </c>
      <c r="N17" s="23">
        <v>15</v>
      </c>
      <c r="O17" s="14">
        <v>9</v>
      </c>
      <c r="P17" s="23">
        <v>37</v>
      </c>
      <c r="Q17" s="15">
        <v>35</v>
      </c>
      <c r="R17" s="23">
        <v>15</v>
      </c>
      <c r="S17" s="16">
        <v>15</v>
      </c>
      <c r="T17" s="23">
        <v>20</v>
      </c>
      <c r="U17" s="26">
        <v>25</v>
      </c>
      <c r="V17" s="23">
        <v>15</v>
      </c>
      <c r="W17" s="17">
        <v>7.5000000000000098</v>
      </c>
      <c r="X17" s="23">
        <v>135</v>
      </c>
      <c r="Y17" s="18">
        <v>1.96759259259252E-4</v>
      </c>
      <c r="Z17" s="23">
        <v>135</v>
      </c>
      <c r="AA17" s="12">
        <v>35.5</v>
      </c>
      <c r="AB17" s="23">
        <v>135</v>
      </c>
      <c r="AC17" s="20">
        <v>15</v>
      </c>
      <c r="AD17" s="23">
        <v>40</v>
      </c>
      <c r="AE17" s="9">
        <v>15</v>
      </c>
      <c r="AF17" s="23">
        <v>36</v>
      </c>
      <c r="AG17" s="20">
        <v>190</v>
      </c>
      <c r="AH17" s="23">
        <v>15</v>
      </c>
      <c r="AI17" s="21">
        <v>3.1828703703703598E-3</v>
      </c>
      <c r="AJ17" s="23">
        <v>135</v>
      </c>
      <c r="AK17" s="132">
        <v>7.55</v>
      </c>
      <c r="AL17" s="23">
        <v>135</v>
      </c>
      <c r="AM17" s="21">
        <v>1.09953703703704E-2</v>
      </c>
      <c r="AN17" s="25">
        <v>135</v>
      </c>
    </row>
    <row r="18" spans="1:40" x14ac:dyDescent="0.25">
      <c r="A18" s="7">
        <v>6.7</v>
      </c>
      <c r="B18" s="8">
        <v>100</v>
      </c>
      <c r="C18" s="12">
        <v>10.7</v>
      </c>
      <c r="D18" s="8">
        <v>100</v>
      </c>
      <c r="E18" s="10">
        <v>1.3425925925925901E-3</v>
      </c>
      <c r="F18" s="8">
        <v>134</v>
      </c>
      <c r="G18" s="7">
        <v>4.51</v>
      </c>
      <c r="H18" s="8">
        <v>134</v>
      </c>
      <c r="I18" s="10">
        <v>5.1157407407407497E-3</v>
      </c>
      <c r="J18" s="8">
        <v>134</v>
      </c>
      <c r="K18" s="11">
        <v>89</v>
      </c>
      <c r="L18" s="8">
        <v>134</v>
      </c>
      <c r="M18" s="12">
        <v>33</v>
      </c>
      <c r="N18" s="23">
        <v>16</v>
      </c>
      <c r="O18" s="14">
        <v>10</v>
      </c>
      <c r="P18" s="23">
        <v>40</v>
      </c>
      <c r="Q18" s="15">
        <v>36</v>
      </c>
      <c r="R18" s="23">
        <v>16</v>
      </c>
      <c r="S18" s="16">
        <v>16</v>
      </c>
      <c r="T18" s="23">
        <v>22</v>
      </c>
      <c r="U18" s="26">
        <v>26</v>
      </c>
      <c r="V18" s="23">
        <v>16</v>
      </c>
      <c r="W18" s="17">
        <v>7.6000000000000103</v>
      </c>
      <c r="X18" s="8">
        <v>134</v>
      </c>
      <c r="Y18" s="18">
        <v>1.9907407407406699E-4</v>
      </c>
      <c r="Z18" s="8">
        <v>134</v>
      </c>
      <c r="AA18" s="12">
        <v>36</v>
      </c>
      <c r="AB18" s="8">
        <v>134</v>
      </c>
      <c r="AC18" s="20">
        <v>16</v>
      </c>
      <c r="AD18" s="23">
        <v>42</v>
      </c>
      <c r="AE18" s="9">
        <v>16</v>
      </c>
      <c r="AF18" s="23">
        <v>38</v>
      </c>
      <c r="AG18" s="20">
        <v>192</v>
      </c>
      <c r="AH18" s="23">
        <v>16</v>
      </c>
      <c r="AI18" s="21">
        <v>3.2407407407407298E-3</v>
      </c>
      <c r="AJ18" s="8">
        <v>134</v>
      </c>
      <c r="AK18" s="132">
        <v>8.02</v>
      </c>
      <c r="AL18" s="8">
        <v>134</v>
      </c>
      <c r="AM18" s="21">
        <v>1.1157407407407401E-2</v>
      </c>
      <c r="AN18" s="22">
        <v>134</v>
      </c>
    </row>
    <row r="19" spans="1:40" x14ac:dyDescent="0.25">
      <c r="A19" s="7">
        <v>6.8</v>
      </c>
      <c r="B19" s="23">
        <v>97</v>
      </c>
      <c r="C19" s="12">
        <v>10.8</v>
      </c>
      <c r="D19" s="23">
        <v>97</v>
      </c>
      <c r="E19" s="10">
        <v>1.35416666666666E-3</v>
      </c>
      <c r="F19" s="23">
        <v>133</v>
      </c>
      <c r="G19" s="7">
        <v>4.5199999999999996</v>
      </c>
      <c r="H19" s="23">
        <v>133</v>
      </c>
      <c r="I19" s="10">
        <v>5.1388888888888899E-3</v>
      </c>
      <c r="J19" s="23">
        <v>133</v>
      </c>
      <c r="K19" s="11">
        <v>88.5</v>
      </c>
      <c r="L19" s="23">
        <v>133</v>
      </c>
      <c r="M19" s="12">
        <v>33.5</v>
      </c>
      <c r="N19" s="23">
        <v>17</v>
      </c>
      <c r="O19" s="14">
        <v>11</v>
      </c>
      <c r="P19" s="23">
        <v>43</v>
      </c>
      <c r="Q19" s="15">
        <v>37</v>
      </c>
      <c r="R19" s="23">
        <v>17</v>
      </c>
      <c r="S19" s="16">
        <v>17</v>
      </c>
      <c r="T19" s="23">
        <v>24</v>
      </c>
      <c r="U19" s="26">
        <v>27</v>
      </c>
      <c r="V19" s="23">
        <v>17</v>
      </c>
      <c r="W19" s="17">
        <v>7.7000000000000099</v>
      </c>
      <c r="X19" s="23">
        <v>133</v>
      </c>
      <c r="Y19" s="18">
        <v>2.0138888888888201E-4</v>
      </c>
      <c r="Z19" s="23">
        <v>133</v>
      </c>
      <c r="AA19" s="12">
        <v>36.5</v>
      </c>
      <c r="AB19" s="23">
        <v>133</v>
      </c>
      <c r="AC19" s="20">
        <v>17</v>
      </c>
      <c r="AD19" s="23">
        <v>44</v>
      </c>
      <c r="AE19" s="9">
        <v>17</v>
      </c>
      <c r="AF19" s="23">
        <v>40</v>
      </c>
      <c r="AG19" s="20">
        <v>194</v>
      </c>
      <c r="AH19" s="23">
        <v>17</v>
      </c>
      <c r="AI19" s="21">
        <v>3.2986111111111098E-3</v>
      </c>
      <c r="AJ19" s="23">
        <v>133</v>
      </c>
      <c r="AK19" s="132">
        <v>8.09</v>
      </c>
      <c r="AL19" s="23">
        <v>133</v>
      </c>
      <c r="AM19" s="21">
        <v>1.1319444444444399E-2</v>
      </c>
      <c r="AN19" s="25">
        <v>133</v>
      </c>
    </row>
    <row r="20" spans="1:40" x14ac:dyDescent="0.25">
      <c r="A20" s="7">
        <v>6.9</v>
      </c>
      <c r="B20" s="23">
        <v>94</v>
      </c>
      <c r="C20" s="9">
        <v>10.9</v>
      </c>
      <c r="D20" s="23">
        <v>94</v>
      </c>
      <c r="E20" s="10">
        <v>1.3657407407407401E-3</v>
      </c>
      <c r="F20" s="8">
        <v>132</v>
      </c>
      <c r="G20" s="7">
        <v>4.53</v>
      </c>
      <c r="H20" s="8">
        <v>132</v>
      </c>
      <c r="I20" s="10">
        <v>5.1620370370370396E-3</v>
      </c>
      <c r="J20" s="8">
        <v>132</v>
      </c>
      <c r="K20" s="11">
        <v>88</v>
      </c>
      <c r="L20" s="8">
        <v>132</v>
      </c>
      <c r="M20" s="12">
        <v>34</v>
      </c>
      <c r="N20" s="23">
        <v>18</v>
      </c>
      <c r="O20" s="14">
        <v>12</v>
      </c>
      <c r="P20" s="23">
        <v>46</v>
      </c>
      <c r="Q20" s="15">
        <v>38</v>
      </c>
      <c r="R20" s="23">
        <v>18</v>
      </c>
      <c r="S20" s="16">
        <v>18</v>
      </c>
      <c r="T20" s="23">
        <v>26</v>
      </c>
      <c r="U20" s="26">
        <v>28</v>
      </c>
      <c r="V20" s="23">
        <v>18</v>
      </c>
      <c r="W20" s="17">
        <v>7.8000000000000096</v>
      </c>
      <c r="X20" s="8">
        <v>132</v>
      </c>
      <c r="Y20" s="18">
        <v>2.03703703703697E-4</v>
      </c>
      <c r="Z20" s="8">
        <v>132</v>
      </c>
      <c r="AA20" s="12">
        <v>37</v>
      </c>
      <c r="AB20" s="8">
        <v>132</v>
      </c>
      <c r="AC20" s="20">
        <v>18</v>
      </c>
      <c r="AD20" s="23">
        <v>46</v>
      </c>
      <c r="AE20" s="9">
        <v>18</v>
      </c>
      <c r="AF20" s="23">
        <v>42</v>
      </c>
      <c r="AG20" s="20">
        <v>196</v>
      </c>
      <c r="AH20" s="23">
        <v>18</v>
      </c>
      <c r="AI20" s="21">
        <v>3.3564814814814798E-3</v>
      </c>
      <c r="AJ20" s="8">
        <v>132</v>
      </c>
      <c r="AK20" s="132">
        <v>8.16</v>
      </c>
      <c r="AL20" s="8">
        <v>132</v>
      </c>
      <c r="AM20" s="21">
        <v>1.14814814814815E-2</v>
      </c>
      <c r="AN20" s="22">
        <v>132</v>
      </c>
    </row>
    <row r="21" spans="1:40" x14ac:dyDescent="0.25">
      <c r="A21" s="7">
        <v>7</v>
      </c>
      <c r="B21" s="23">
        <v>91</v>
      </c>
      <c r="C21" s="12">
        <v>11</v>
      </c>
      <c r="D21" s="23">
        <v>91</v>
      </c>
      <c r="E21" s="10">
        <v>1.37731481481481E-3</v>
      </c>
      <c r="F21" s="23">
        <v>131</v>
      </c>
      <c r="G21" s="7">
        <v>4.54</v>
      </c>
      <c r="H21" s="23">
        <v>131</v>
      </c>
      <c r="I21" s="10">
        <v>5.1851851851851902E-3</v>
      </c>
      <c r="J21" s="23">
        <v>131</v>
      </c>
      <c r="K21" s="11">
        <v>87.5</v>
      </c>
      <c r="L21" s="23">
        <v>131</v>
      </c>
      <c r="M21" s="12">
        <v>34.5</v>
      </c>
      <c r="N21" s="23">
        <v>19</v>
      </c>
      <c r="O21" s="14">
        <v>13</v>
      </c>
      <c r="P21" s="23">
        <v>49</v>
      </c>
      <c r="Q21" s="15">
        <v>39</v>
      </c>
      <c r="R21" s="23">
        <v>19</v>
      </c>
      <c r="S21" s="16">
        <v>19</v>
      </c>
      <c r="T21" s="23">
        <v>28</v>
      </c>
      <c r="U21" s="26">
        <v>29</v>
      </c>
      <c r="V21" s="23">
        <v>19</v>
      </c>
      <c r="W21" s="17">
        <v>7.9000000000000101</v>
      </c>
      <c r="X21" s="23">
        <v>131</v>
      </c>
      <c r="Y21" s="18">
        <v>2.0601851851851199E-4</v>
      </c>
      <c r="Z21" s="23">
        <v>131</v>
      </c>
      <c r="AA21" s="12">
        <v>37.5</v>
      </c>
      <c r="AB21" s="23">
        <v>131</v>
      </c>
      <c r="AC21" s="20">
        <v>19</v>
      </c>
      <c r="AD21" s="23">
        <v>48</v>
      </c>
      <c r="AE21" s="9">
        <v>19</v>
      </c>
      <c r="AF21" s="23">
        <v>44</v>
      </c>
      <c r="AG21" s="20">
        <v>198</v>
      </c>
      <c r="AH21" s="23">
        <v>19</v>
      </c>
      <c r="AI21" s="21">
        <v>3.4143518518518498E-3</v>
      </c>
      <c r="AJ21" s="23">
        <v>131</v>
      </c>
      <c r="AK21" s="132">
        <v>8.23</v>
      </c>
      <c r="AL21" s="23">
        <v>131</v>
      </c>
      <c r="AM21" s="21">
        <v>1.1643518518518499E-2</v>
      </c>
      <c r="AN21" s="25">
        <v>131</v>
      </c>
    </row>
    <row r="22" spans="1:40" x14ac:dyDescent="0.25">
      <c r="A22" s="7">
        <v>7.1</v>
      </c>
      <c r="B22" s="23">
        <v>88</v>
      </c>
      <c r="C22" s="9">
        <v>11.1</v>
      </c>
      <c r="D22" s="23">
        <v>88</v>
      </c>
      <c r="E22" s="10">
        <v>1.3888888888888801E-3</v>
      </c>
      <c r="F22" s="8">
        <v>130</v>
      </c>
      <c r="G22" s="7">
        <v>4.55</v>
      </c>
      <c r="H22" s="8">
        <v>130</v>
      </c>
      <c r="I22" s="10">
        <v>5.20833333333334E-3</v>
      </c>
      <c r="J22" s="8">
        <v>130</v>
      </c>
      <c r="K22" s="11">
        <v>87</v>
      </c>
      <c r="L22" s="8">
        <v>130</v>
      </c>
      <c r="M22" s="12">
        <v>35</v>
      </c>
      <c r="N22" s="23">
        <v>20</v>
      </c>
      <c r="O22" s="27">
        <v>14</v>
      </c>
      <c r="P22" s="23">
        <v>52</v>
      </c>
      <c r="Q22" s="15">
        <v>40</v>
      </c>
      <c r="R22" s="23">
        <v>20</v>
      </c>
      <c r="S22" s="16">
        <v>20</v>
      </c>
      <c r="T22" s="23">
        <v>30</v>
      </c>
      <c r="U22" s="26">
        <v>30</v>
      </c>
      <c r="V22" s="23">
        <v>20</v>
      </c>
      <c r="W22" s="17">
        <v>8.0000000000000107</v>
      </c>
      <c r="X22" s="8">
        <v>130</v>
      </c>
      <c r="Y22" s="18">
        <v>2.08333333333327E-4</v>
      </c>
      <c r="Z22" s="8">
        <v>130</v>
      </c>
      <c r="AA22" s="12">
        <v>38</v>
      </c>
      <c r="AB22" s="8">
        <v>130</v>
      </c>
      <c r="AC22" s="20">
        <v>20</v>
      </c>
      <c r="AD22" s="23">
        <v>50</v>
      </c>
      <c r="AE22" s="9">
        <v>20</v>
      </c>
      <c r="AF22" s="23">
        <v>46</v>
      </c>
      <c r="AG22" s="20">
        <v>200</v>
      </c>
      <c r="AH22" s="23">
        <v>20</v>
      </c>
      <c r="AI22" s="21">
        <v>3.4722222222222199E-3</v>
      </c>
      <c r="AJ22" s="8">
        <v>130</v>
      </c>
      <c r="AK22" s="132">
        <v>8.3000000000000007</v>
      </c>
      <c r="AL22" s="8">
        <v>130</v>
      </c>
      <c r="AM22" s="21">
        <v>1.18055555555556E-2</v>
      </c>
      <c r="AN22" s="22">
        <v>130</v>
      </c>
    </row>
    <row r="23" spans="1:40" x14ac:dyDescent="0.25">
      <c r="A23" s="7">
        <v>7.2</v>
      </c>
      <c r="B23" s="23">
        <v>85</v>
      </c>
      <c r="C23" s="12">
        <v>11.2</v>
      </c>
      <c r="D23" s="23">
        <v>86</v>
      </c>
      <c r="E23" s="10">
        <v>1.4004629629629599E-3</v>
      </c>
      <c r="F23" s="23">
        <v>129</v>
      </c>
      <c r="G23" s="7">
        <v>4.5599999999999996</v>
      </c>
      <c r="H23" s="23">
        <v>129</v>
      </c>
      <c r="I23" s="10">
        <v>5.2314814814814897E-3</v>
      </c>
      <c r="J23" s="23">
        <v>129</v>
      </c>
      <c r="K23" s="11">
        <v>86.5</v>
      </c>
      <c r="L23" s="23">
        <v>129</v>
      </c>
      <c r="M23" s="12">
        <v>35.5</v>
      </c>
      <c r="N23" s="23">
        <v>21</v>
      </c>
      <c r="O23" s="14">
        <v>15</v>
      </c>
      <c r="P23" s="23">
        <v>55</v>
      </c>
      <c r="Q23" s="15">
        <v>41</v>
      </c>
      <c r="R23" s="23">
        <v>21</v>
      </c>
      <c r="S23" s="16">
        <v>21</v>
      </c>
      <c r="T23" s="23">
        <v>32</v>
      </c>
      <c r="U23" s="26">
        <v>31</v>
      </c>
      <c r="V23" s="23">
        <v>21</v>
      </c>
      <c r="W23" s="17">
        <v>8.1000000000000103</v>
      </c>
      <c r="X23" s="23">
        <v>129</v>
      </c>
      <c r="Y23" s="18">
        <v>2.1064814814814199E-4</v>
      </c>
      <c r="Z23" s="23">
        <v>129</v>
      </c>
      <c r="AA23" s="12">
        <v>38.5</v>
      </c>
      <c r="AB23" s="23">
        <v>129</v>
      </c>
      <c r="AC23" s="20">
        <v>21</v>
      </c>
      <c r="AD23" s="23">
        <v>52</v>
      </c>
      <c r="AE23" s="9">
        <v>21</v>
      </c>
      <c r="AF23" s="23">
        <v>48</v>
      </c>
      <c r="AG23" s="20">
        <v>202</v>
      </c>
      <c r="AH23" s="23">
        <v>21</v>
      </c>
      <c r="AI23" s="21">
        <v>3.5300925925925899E-3</v>
      </c>
      <c r="AJ23" s="23">
        <v>129</v>
      </c>
      <c r="AK23" s="132">
        <v>8.3699999999999992</v>
      </c>
      <c r="AL23" s="23">
        <v>129</v>
      </c>
      <c r="AM23" s="21">
        <v>1.1967592592592601E-2</v>
      </c>
      <c r="AN23" s="25">
        <v>129</v>
      </c>
    </row>
    <row r="24" spans="1:40" x14ac:dyDescent="0.25">
      <c r="A24" s="7">
        <v>7.3</v>
      </c>
      <c r="B24" s="23">
        <v>82</v>
      </c>
      <c r="C24" s="12">
        <v>11.3</v>
      </c>
      <c r="D24" s="23">
        <v>84</v>
      </c>
      <c r="E24" s="10">
        <v>1.41203703703703E-3</v>
      </c>
      <c r="F24" s="8">
        <v>128</v>
      </c>
      <c r="G24" s="7">
        <v>4.57</v>
      </c>
      <c r="H24" s="8">
        <v>128</v>
      </c>
      <c r="I24" s="10">
        <v>5.2546296296296299E-3</v>
      </c>
      <c r="J24" s="8">
        <v>128</v>
      </c>
      <c r="K24" s="11">
        <v>86</v>
      </c>
      <c r="L24" s="8">
        <v>128</v>
      </c>
      <c r="M24" s="12">
        <v>36</v>
      </c>
      <c r="N24" s="23">
        <v>22</v>
      </c>
      <c r="O24" s="14">
        <v>16</v>
      </c>
      <c r="P24" s="23">
        <v>58</v>
      </c>
      <c r="Q24" s="15">
        <v>42</v>
      </c>
      <c r="R24" s="23">
        <v>22</v>
      </c>
      <c r="S24" s="16">
        <v>22</v>
      </c>
      <c r="T24" s="23">
        <v>34</v>
      </c>
      <c r="U24" s="26">
        <v>32</v>
      </c>
      <c r="V24" s="23">
        <v>22</v>
      </c>
      <c r="W24" s="17">
        <v>8.2000000000000099</v>
      </c>
      <c r="X24" s="8">
        <v>128</v>
      </c>
      <c r="Y24" s="18">
        <v>2.1296296296295701E-4</v>
      </c>
      <c r="Z24" s="8">
        <v>128</v>
      </c>
      <c r="AA24" s="12">
        <v>39</v>
      </c>
      <c r="AB24" s="8">
        <v>128</v>
      </c>
      <c r="AC24" s="20">
        <v>22</v>
      </c>
      <c r="AD24" s="23">
        <v>54</v>
      </c>
      <c r="AE24" s="9">
        <v>22</v>
      </c>
      <c r="AF24" s="23">
        <v>50</v>
      </c>
      <c r="AG24" s="20">
        <v>204</v>
      </c>
      <c r="AH24" s="23">
        <v>22</v>
      </c>
      <c r="AI24" s="21">
        <v>3.5879629629629599E-3</v>
      </c>
      <c r="AJ24" s="8">
        <v>128</v>
      </c>
      <c r="AK24" s="132">
        <v>8.44</v>
      </c>
      <c r="AL24" s="8">
        <v>128</v>
      </c>
      <c r="AM24" s="21">
        <v>1.21296296296296E-2</v>
      </c>
      <c r="AN24" s="22">
        <v>128</v>
      </c>
    </row>
    <row r="25" spans="1:40" x14ac:dyDescent="0.25">
      <c r="A25" s="7">
        <v>7.4</v>
      </c>
      <c r="B25" s="23">
        <v>79</v>
      </c>
      <c r="C25" s="9">
        <v>11.4</v>
      </c>
      <c r="D25" s="23">
        <v>82</v>
      </c>
      <c r="E25" s="10">
        <v>1.4236111111111101E-3</v>
      </c>
      <c r="F25" s="23">
        <v>127</v>
      </c>
      <c r="G25" s="7">
        <v>4.58</v>
      </c>
      <c r="H25" s="23">
        <v>127</v>
      </c>
      <c r="I25" s="10">
        <v>5.2777777777777797E-3</v>
      </c>
      <c r="J25" s="23">
        <v>127</v>
      </c>
      <c r="K25" s="11">
        <v>85.5</v>
      </c>
      <c r="L25" s="23">
        <v>127</v>
      </c>
      <c r="M25" s="12">
        <v>36.5</v>
      </c>
      <c r="N25" s="23">
        <v>23</v>
      </c>
      <c r="O25" s="14">
        <v>17</v>
      </c>
      <c r="P25" s="23">
        <v>61</v>
      </c>
      <c r="Q25" s="15">
        <v>43</v>
      </c>
      <c r="R25" s="23">
        <v>23</v>
      </c>
      <c r="S25" s="16">
        <v>23</v>
      </c>
      <c r="T25" s="23">
        <v>36</v>
      </c>
      <c r="U25" s="26">
        <v>33</v>
      </c>
      <c r="V25" s="23">
        <v>23</v>
      </c>
      <c r="W25" s="17">
        <v>8.3000000000000096</v>
      </c>
      <c r="X25" s="23">
        <v>127</v>
      </c>
      <c r="Y25" s="18">
        <v>2.15277777777771E-4</v>
      </c>
      <c r="Z25" s="23">
        <v>127</v>
      </c>
      <c r="AA25" s="12">
        <v>39.5</v>
      </c>
      <c r="AB25" s="23">
        <v>127</v>
      </c>
      <c r="AC25" s="20">
        <v>23</v>
      </c>
      <c r="AD25" s="23">
        <v>56</v>
      </c>
      <c r="AE25" s="20">
        <v>23</v>
      </c>
      <c r="AF25" s="23">
        <v>52</v>
      </c>
      <c r="AG25" s="20">
        <v>206</v>
      </c>
      <c r="AH25" s="23">
        <v>23</v>
      </c>
      <c r="AI25" s="21">
        <v>3.6458333333333299E-3</v>
      </c>
      <c r="AJ25" s="23">
        <v>127</v>
      </c>
      <c r="AK25" s="132">
        <v>8.51</v>
      </c>
      <c r="AL25" s="23">
        <v>127</v>
      </c>
      <c r="AM25" s="21">
        <v>1.2291666666666701E-2</v>
      </c>
      <c r="AN25" s="25">
        <v>127</v>
      </c>
    </row>
    <row r="26" spans="1:40" x14ac:dyDescent="0.25">
      <c r="A26" s="7">
        <v>7.5</v>
      </c>
      <c r="B26" s="23">
        <v>76</v>
      </c>
      <c r="C26" s="12">
        <v>11.5</v>
      </c>
      <c r="D26" s="23">
        <v>80</v>
      </c>
      <c r="E26" s="10">
        <v>1.43518518518518E-3</v>
      </c>
      <c r="F26" s="8">
        <v>126</v>
      </c>
      <c r="G26" s="7">
        <v>4.59</v>
      </c>
      <c r="H26" s="8">
        <v>126</v>
      </c>
      <c r="I26" s="10">
        <v>5.3009259259259303E-3</v>
      </c>
      <c r="J26" s="8">
        <v>126</v>
      </c>
      <c r="K26" s="11">
        <v>85</v>
      </c>
      <c r="L26" s="8">
        <v>126</v>
      </c>
      <c r="M26" s="12">
        <v>37</v>
      </c>
      <c r="N26" s="23">
        <v>24</v>
      </c>
      <c r="O26" s="27">
        <v>18</v>
      </c>
      <c r="P26" s="23">
        <v>64</v>
      </c>
      <c r="Q26" s="15">
        <v>44</v>
      </c>
      <c r="R26" s="23">
        <v>24</v>
      </c>
      <c r="S26" s="16">
        <v>24</v>
      </c>
      <c r="T26" s="23">
        <v>38</v>
      </c>
      <c r="U26" s="26">
        <v>34</v>
      </c>
      <c r="V26" s="23">
        <v>24</v>
      </c>
      <c r="W26" s="17">
        <v>8.4000000000000092</v>
      </c>
      <c r="X26" s="8">
        <v>126</v>
      </c>
      <c r="Y26" s="18">
        <v>2.1759259259258599E-4</v>
      </c>
      <c r="Z26" s="8">
        <v>126</v>
      </c>
      <c r="AA26" s="12">
        <v>40</v>
      </c>
      <c r="AB26" s="8">
        <v>126</v>
      </c>
      <c r="AC26" s="20">
        <v>24</v>
      </c>
      <c r="AD26" s="23">
        <v>58</v>
      </c>
      <c r="AE26" s="20">
        <v>24</v>
      </c>
      <c r="AF26" s="23">
        <v>54</v>
      </c>
      <c r="AG26" s="20">
        <v>208</v>
      </c>
      <c r="AH26" s="23">
        <v>24</v>
      </c>
      <c r="AI26" s="21">
        <v>3.7037037037036999E-3</v>
      </c>
      <c r="AJ26" s="8">
        <v>126</v>
      </c>
      <c r="AK26" s="132">
        <v>8.58</v>
      </c>
      <c r="AL26" s="8">
        <v>126</v>
      </c>
      <c r="AM26" s="21">
        <v>1.2453703703703699E-2</v>
      </c>
      <c r="AN26" s="22">
        <v>126</v>
      </c>
    </row>
    <row r="27" spans="1:40" x14ac:dyDescent="0.25">
      <c r="A27" s="7">
        <v>7.6</v>
      </c>
      <c r="B27" s="23">
        <v>73</v>
      </c>
      <c r="C27" s="9">
        <v>11.6</v>
      </c>
      <c r="D27" s="23">
        <v>78</v>
      </c>
      <c r="E27" s="10">
        <v>1.44675925925926E-3</v>
      </c>
      <c r="F27" s="23">
        <v>125</v>
      </c>
      <c r="G27" s="7">
        <v>5</v>
      </c>
      <c r="H27" s="23">
        <v>125</v>
      </c>
      <c r="I27" s="10">
        <v>5.32407407407408E-3</v>
      </c>
      <c r="J27" s="23">
        <v>125</v>
      </c>
      <c r="K27" s="11">
        <v>84.5</v>
      </c>
      <c r="L27" s="23">
        <v>125</v>
      </c>
      <c r="M27" s="12">
        <v>37.5</v>
      </c>
      <c r="N27" s="23">
        <v>25</v>
      </c>
      <c r="O27" s="14">
        <v>19</v>
      </c>
      <c r="P27" s="23">
        <v>67</v>
      </c>
      <c r="Q27" s="15">
        <v>45</v>
      </c>
      <c r="R27" s="23">
        <v>25</v>
      </c>
      <c r="S27" s="16">
        <v>25</v>
      </c>
      <c r="T27" s="23">
        <v>40</v>
      </c>
      <c r="U27" s="26">
        <v>35</v>
      </c>
      <c r="V27" s="23">
        <v>25</v>
      </c>
      <c r="W27" s="17">
        <v>8.5000000000000107</v>
      </c>
      <c r="X27" s="23">
        <v>125</v>
      </c>
      <c r="Y27" s="18">
        <v>2.1990740740740101E-4</v>
      </c>
      <c r="Z27" s="23">
        <v>125</v>
      </c>
      <c r="AA27" s="12">
        <v>40.5</v>
      </c>
      <c r="AB27" s="23">
        <v>125</v>
      </c>
      <c r="AC27" s="20">
        <v>25</v>
      </c>
      <c r="AD27" s="23">
        <v>60</v>
      </c>
      <c r="AE27" s="20">
        <v>25</v>
      </c>
      <c r="AF27" s="23">
        <v>56</v>
      </c>
      <c r="AG27" s="20">
        <v>210</v>
      </c>
      <c r="AH27" s="23">
        <v>25</v>
      </c>
      <c r="AI27" s="21">
        <v>3.76157407407407E-3</v>
      </c>
      <c r="AJ27" s="23">
        <v>125</v>
      </c>
      <c r="AK27" s="132">
        <v>9.0500000000000007</v>
      </c>
      <c r="AL27" s="23">
        <v>125</v>
      </c>
      <c r="AM27" s="21">
        <v>1.26157407407407E-2</v>
      </c>
      <c r="AN27" s="25">
        <v>125</v>
      </c>
    </row>
    <row r="28" spans="1:40" x14ac:dyDescent="0.25">
      <c r="A28" s="7">
        <v>7.7</v>
      </c>
      <c r="B28" s="23">
        <v>70</v>
      </c>
      <c r="C28" s="9">
        <v>11.7</v>
      </c>
      <c r="D28" s="23">
        <v>76</v>
      </c>
      <c r="E28" s="10">
        <v>1.4583333333333299E-3</v>
      </c>
      <c r="F28" s="8">
        <v>124</v>
      </c>
      <c r="G28" s="7">
        <v>5.01</v>
      </c>
      <c r="H28" s="8">
        <v>124</v>
      </c>
      <c r="I28" s="10">
        <v>5.3472222222222298E-3</v>
      </c>
      <c r="J28" s="8">
        <v>124</v>
      </c>
      <c r="K28" s="11">
        <v>84</v>
      </c>
      <c r="L28" s="8">
        <v>124</v>
      </c>
      <c r="M28" s="12">
        <v>38</v>
      </c>
      <c r="N28" s="23">
        <v>26</v>
      </c>
      <c r="O28" s="27">
        <v>20</v>
      </c>
      <c r="P28" s="23">
        <v>70</v>
      </c>
      <c r="Q28" s="15">
        <v>46</v>
      </c>
      <c r="R28" s="23">
        <v>26</v>
      </c>
      <c r="S28" s="16">
        <v>26</v>
      </c>
      <c r="T28" s="23">
        <v>42</v>
      </c>
      <c r="U28" s="26">
        <v>36</v>
      </c>
      <c r="V28" s="23">
        <v>26</v>
      </c>
      <c r="W28" s="17">
        <v>8.6000000000000103</v>
      </c>
      <c r="X28" s="8">
        <v>124</v>
      </c>
      <c r="Y28" s="18">
        <v>2.22222222222216E-4</v>
      </c>
      <c r="Z28" s="8">
        <v>124</v>
      </c>
      <c r="AA28" s="12">
        <v>41</v>
      </c>
      <c r="AB28" s="8">
        <v>124</v>
      </c>
      <c r="AC28" s="20">
        <v>26</v>
      </c>
      <c r="AD28" s="23">
        <v>62</v>
      </c>
      <c r="AE28" s="20">
        <v>26</v>
      </c>
      <c r="AF28" s="23">
        <v>58</v>
      </c>
      <c r="AG28" s="20">
        <v>212</v>
      </c>
      <c r="AH28" s="23">
        <v>26</v>
      </c>
      <c r="AI28" s="21">
        <v>3.81944444444444E-3</v>
      </c>
      <c r="AJ28" s="8">
        <v>124</v>
      </c>
      <c r="AK28" s="132">
        <v>9.1199999999999992</v>
      </c>
      <c r="AL28" s="8">
        <v>124</v>
      </c>
      <c r="AM28" s="21">
        <v>1.2777777777777799E-2</v>
      </c>
      <c r="AN28" s="22">
        <v>124</v>
      </c>
    </row>
    <row r="29" spans="1:40" x14ac:dyDescent="0.25">
      <c r="A29" s="7">
        <v>7.8</v>
      </c>
      <c r="B29" s="23">
        <v>67</v>
      </c>
      <c r="C29" s="9">
        <v>11.8</v>
      </c>
      <c r="D29" s="23">
        <v>74</v>
      </c>
      <c r="E29" s="10">
        <v>1.4699074074074E-3</v>
      </c>
      <c r="F29" s="23">
        <v>123</v>
      </c>
      <c r="G29" s="7">
        <v>5.0199999999999996</v>
      </c>
      <c r="H29" s="23">
        <v>123</v>
      </c>
      <c r="I29" s="10">
        <v>5.37037037037037E-3</v>
      </c>
      <c r="J29" s="23">
        <v>123</v>
      </c>
      <c r="K29" s="11">
        <v>83.5</v>
      </c>
      <c r="L29" s="23">
        <v>123</v>
      </c>
      <c r="M29" s="12">
        <v>38.5</v>
      </c>
      <c r="N29" s="23">
        <v>27</v>
      </c>
      <c r="O29" s="14">
        <v>21</v>
      </c>
      <c r="P29" s="23">
        <v>73</v>
      </c>
      <c r="Q29" s="15">
        <v>47</v>
      </c>
      <c r="R29" s="23">
        <v>27</v>
      </c>
      <c r="S29" s="16">
        <v>27</v>
      </c>
      <c r="T29" s="23">
        <v>44</v>
      </c>
      <c r="U29" s="26">
        <v>37</v>
      </c>
      <c r="V29" s="23">
        <v>27</v>
      </c>
      <c r="W29" s="17">
        <v>8.7000000000000099</v>
      </c>
      <c r="X29" s="23">
        <v>123</v>
      </c>
      <c r="Y29" s="18">
        <v>2.2453703703703099E-4</v>
      </c>
      <c r="Z29" s="23">
        <v>123</v>
      </c>
      <c r="AA29" s="12">
        <v>41.5</v>
      </c>
      <c r="AB29" s="23">
        <v>123</v>
      </c>
      <c r="AC29" s="20">
        <v>27</v>
      </c>
      <c r="AD29" s="23">
        <v>64</v>
      </c>
      <c r="AE29" s="20">
        <v>27</v>
      </c>
      <c r="AF29" s="23">
        <v>60</v>
      </c>
      <c r="AG29" s="20">
        <v>214</v>
      </c>
      <c r="AH29" s="23">
        <v>27</v>
      </c>
      <c r="AI29" s="21">
        <v>3.87731481481481E-3</v>
      </c>
      <c r="AJ29" s="23">
        <v>123</v>
      </c>
      <c r="AK29" s="132">
        <v>9.19</v>
      </c>
      <c r="AL29" s="23">
        <v>123</v>
      </c>
      <c r="AM29" s="21">
        <v>1.29398148148148E-2</v>
      </c>
      <c r="AN29" s="25">
        <v>123</v>
      </c>
    </row>
    <row r="30" spans="1:40" x14ac:dyDescent="0.25">
      <c r="A30" s="7">
        <v>7.9</v>
      </c>
      <c r="B30" s="23">
        <v>64</v>
      </c>
      <c r="C30" s="9">
        <v>11.9</v>
      </c>
      <c r="D30" s="23">
        <v>72</v>
      </c>
      <c r="E30" s="10">
        <v>1.4814814814814801E-3</v>
      </c>
      <c r="F30" s="8">
        <v>122</v>
      </c>
      <c r="G30" s="7">
        <v>5.03</v>
      </c>
      <c r="H30" s="8">
        <v>122</v>
      </c>
      <c r="I30" s="10">
        <v>5.3935185185185197E-3</v>
      </c>
      <c r="J30" s="8">
        <v>122</v>
      </c>
      <c r="K30" s="11">
        <v>83</v>
      </c>
      <c r="L30" s="8">
        <v>122</v>
      </c>
      <c r="M30" s="12">
        <v>39</v>
      </c>
      <c r="N30" s="23">
        <v>28</v>
      </c>
      <c r="O30" s="27">
        <v>22</v>
      </c>
      <c r="P30" s="23">
        <v>76</v>
      </c>
      <c r="Q30" s="15">
        <v>48</v>
      </c>
      <c r="R30" s="23">
        <v>28</v>
      </c>
      <c r="S30" s="16">
        <v>28</v>
      </c>
      <c r="T30" s="23">
        <v>46</v>
      </c>
      <c r="U30" s="26">
        <v>38</v>
      </c>
      <c r="V30" s="23">
        <v>28</v>
      </c>
      <c r="W30" s="17">
        <v>8.8000000000000096</v>
      </c>
      <c r="X30" s="8">
        <v>122</v>
      </c>
      <c r="Y30" s="18">
        <v>2.2685185185184601E-4</v>
      </c>
      <c r="Z30" s="8">
        <v>122</v>
      </c>
      <c r="AA30" s="12">
        <v>42</v>
      </c>
      <c r="AB30" s="8">
        <v>122</v>
      </c>
      <c r="AC30" s="20">
        <v>28</v>
      </c>
      <c r="AD30" s="23">
        <v>66</v>
      </c>
      <c r="AE30" s="20">
        <v>28</v>
      </c>
      <c r="AF30" s="23">
        <v>62</v>
      </c>
      <c r="AG30" s="20">
        <v>216</v>
      </c>
      <c r="AH30" s="23">
        <v>28</v>
      </c>
      <c r="AI30" s="21">
        <v>3.9351851851851796E-3</v>
      </c>
      <c r="AJ30" s="8">
        <v>122</v>
      </c>
      <c r="AK30" s="132">
        <v>9.26</v>
      </c>
      <c r="AL30" s="8">
        <v>122</v>
      </c>
      <c r="AM30" s="21">
        <v>1.3101851851851899E-2</v>
      </c>
      <c r="AN30" s="22">
        <v>122</v>
      </c>
    </row>
    <row r="31" spans="1:40" x14ac:dyDescent="0.25">
      <c r="A31" s="7">
        <v>8</v>
      </c>
      <c r="B31" s="23">
        <v>61</v>
      </c>
      <c r="C31" s="12">
        <v>12</v>
      </c>
      <c r="D31" s="23">
        <v>70</v>
      </c>
      <c r="E31" s="10">
        <v>1.49305555555555E-3</v>
      </c>
      <c r="F31" s="23">
        <v>121</v>
      </c>
      <c r="G31" s="7">
        <v>5.04</v>
      </c>
      <c r="H31" s="23">
        <v>121</v>
      </c>
      <c r="I31" s="10">
        <v>5.4166666666666703E-3</v>
      </c>
      <c r="J31" s="23">
        <v>121</v>
      </c>
      <c r="K31" s="11">
        <v>82.5</v>
      </c>
      <c r="L31" s="23">
        <v>121</v>
      </c>
      <c r="M31" s="12">
        <v>39.5</v>
      </c>
      <c r="N31" s="23">
        <v>29</v>
      </c>
      <c r="O31" s="14">
        <v>23</v>
      </c>
      <c r="P31" s="23">
        <v>79</v>
      </c>
      <c r="Q31" s="15">
        <v>49</v>
      </c>
      <c r="R31" s="23">
        <v>29</v>
      </c>
      <c r="S31" s="16">
        <v>29</v>
      </c>
      <c r="T31" s="23">
        <v>48</v>
      </c>
      <c r="U31" s="26">
        <v>39</v>
      </c>
      <c r="V31" s="23">
        <v>29</v>
      </c>
      <c r="W31" s="17">
        <v>8.9000000000000092</v>
      </c>
      <c r="X31" s="23">
        <v>121</v>
      </c>
      <c r="Y31" s="18">
        <v>2.29166666666661E-4</v>
      </c>
      <c r="Z31" s="23">
        <v>121</v>
      </c>
      <c r="AA31" s="12">
        <v>42.5</v>
      </c>
      <c r="AB31" s="23">
        <v>121</v>
      </c>
      <c r="AC31" s="20">
        <v>29</v>
      </c>
      <c r="AD31" s="23">
        <v>68</v>
      </c>
      <c r="AE31" s="20">
        <v>29</v>
      </c>
      <c r="AF31" s="23">
        <v>64</v>
      </c>
      <c r="AG31" s="20">
        <v>218</v>
      </c>
      <c r="AH31" s="23">
        <v>29</v>
      </c>
      <c r="AI31" s="21">
        <v>3.99305555555555E-3</v>
      </c>
      <c r="AJ31" s="23">
        <v>121</v>
      </c>
      <c r="AK31" s="132">
        <v>9.33</v>
      </c>
      <c r="AL31" s="23">
        <v>121</v>
      </c>
      <c r="AM31" s="21">
        <v>1.32638888888889E-2</v>
      </c>
      <c r="AN31" s="25">
        <v>121</v>
      </c>
    </row>
    <row r="32" spans="1:40" x14ac:dyDescent="0.25">
      <c r="A32" s="7">
        <v>8.1</v>
      </c>
      <c r="B32" s="23">
        <v>58</v>
      </c>
      <c r="C32" s="9">
        <v>12.1</v>
      </c>
      <c r="D32" s="23">
        <v>68</v>
      </c>
      <c r="E32" s="10">
        <v>1.5046296296296301E-3</v>
      </c>
      <c r="F32" s="8">
        <v>120</v>
      </c>
      <c r="G32" s="7">
        <v>5.05</v>
      </c>
      <c r="H32" s="8">
        <v>120</v>
      </c>
      <c r="I32" s="10">
        <v>5.4398148148148201E-3</v>
      </c>
      <c r="J32" s="8">
        <v>120</v>
      </c>
      <c r="K32" s="11">
        <v>82</v>
      </c>
      <c r="L32" s="8">
        <v>120</v>
      </c>
      <c r="M32" s="12">
        <v>40</v>
      </c>
      <c r="N32" s="23">
        <v>30</v>
      </c>
      <c r="O32" s="27">
        <v>24</v>
      </c>
      <c r="P32" s="23">
        <v>82</v>
      </c>
      <c r="Q32" s="15">
        <v>50</v>
      </c>
      <c r="R32" s="23">
        <v>30</v>
      </c>
      <c r="S32" s="16">
        <v>30</v>
      </c>
      <c r="T32" s="23">
        <v>50</v>
      </c>
      <c r="U32" s="26">
        <v>40</v>
      </c>
      <c r="V32" s="23">
        <v>30</v>
      </c>
      <c r="W32" s="17">
        <v>9.0000000000000107</v>
      </c>
      <c r="X32" s="8">
        <v>120</v>
      </c>
      <c r="Y32" s="18">
        <v>2.3148148148147599E-4</v>
      </c>
      <c r="Z32" s="8">
        <v>120</v>
      </c>
      <c r="AA32" s="12">
        <v>43</v>
      </c>
      <c r="AB32" s="8">
        <v>120</v>
      </c>
      <c r="AC32" s="20">
        <v>30</v>
      </c>
      <c r="AD32" s="23">
        <v>70</v>
      </c>
      <c r="AE32" s="20">
        <v>30</v>
      </c>
      <c r="AF32" s="23">
        <v>65</v>
      </c>
      <c r="AG32" s="20">
        <v>220</v>
      </c>
      <c r="AH32" s="23">
        <v>30</v>
      </c>
      <c r="AI32" s="21">
        <v>4.0509259259259196E-3</v>
      </c>
      <c r="AJ32" s="8">
        <v>120</v>
      </c>
      <c r="AK32" s="132">
        <v>9.4</v>
      </c>
      <c r="AL32" s="8">
        <v>120</v>
      </c>
      <c r="AM32" s="21">
        <v>1.34259259259259E-2</v>
      </c>
      <c r="AN32" s="22">
        <v>120</v>
      </c>
    </row>
    <row r="33" spans="1:40" x14ac:dyDescent="0.25">
      <c r="A33" s="7">
        <v>8.1999999999999993</v>
      </c>
      <c r="B33" s="23">
        <v>55</v>
      </c>
      <c r="C33" s="9">
        <v>12.2</v>
      </c>
      <c r="D33" s="23">
        <v>66</v>
      </c>
      <c r="E33" s="10">
        <v>1.5162037037037E-3</v>
      </c>
      <c r="F33" s="23">
        <v>119</v>
      </c>
      <c r="G33" s="7">
        <v>5.0599999999999996</v>
      </c>
      <c r="H33" s="23">
        <v>119</v>
      </c>
      <c r="I33" s="10">
        <v>5.4629629629629698E-3</v>
      </c>
      <c r="J33" s="23">
        <v>119</v>
      </c>
      <c r="K33" s="11">
        <v>81.5</v>
      </c>
      <c r="L33" s="23">
        <v>119</v>
      </c>
      <c r="M33" s="12">
        <v>40.5</v>
      </c>
      <c r="N33" s="23">
        <v>31</v>
      </c>
      <c r="O33" s="27">
        <v>25</v>
      </c>
      <c r="P33" s="23">
        <v>85</v>
      </c>
      <c r="Q33" s="15">
        <v>51</v>
      </c>
      <c r="R33" s="23">
        <v>31</v>
      </c>
      <c r="S33" s="16">
        <v>31</v>
      </c>
      <c r="T33" s="23">
        <v>52</v>
      </c>
      <c r="U33" s="26">
        <v>41</v>
      </c>
      <c r="V33" s="23">
        <v>31</v>
      </c>
      <c r="W33" s="17">
        <v>9.1000000000000103</v>
      </c>
      <c r="X33" s="23">
        <v>119</v>
      </c>
      <c r="Y33" s="18">
        <v>2.3379629629629101E-4</v>
      </c>
      <c r="Z33" s="23">
        <v>119</v>
      </c>
      <c r="AA33" s="12">
        <v>43.5</v>
      </c>
      <c r="AB33" s="23">
        <v>119</v>
      </c>
      <c r="AC33" s="20">
        <v>31</v>
      </c>
      <c r="AD33" s="23">
        <v>72</v>
      </c>
      <c r="AE33" s="20">
        <v>31</v>
      </c>
      <c r="AF33" s="23">
        <v>66</v>
      </c>
      <c r="AG33" s="20">
        <v>222</v>
      </c>
      <c r="AH33" s="23">
        <v>31</v>
      </c>
      <c r="AI33" s="21">
        <v>4.1087962962962901E-3</v>
      </c>
      <c r="AJ33" s="23">
        <v>119</v>
      </c>
      <c r="AK33" s="132">
        <v>9.4700000000000006</v>
      </c>
      <c r="AL33" s="23">
        <v>119</v>
      </c>
      <c r="AM33" s="21">
        <v>1.3587962962963E-2</v>
      </c>
      <c r="AN33" s="25">
        <v>119</v>
      </c>
    </row>
    <row r="34" spans="1:40" x14ac:dyDescent="0.25">
      <c r="A34" s="7">
        <v>8.3000000000000007</v>
      </c>
      <c r="B34" s="23">
        <v>52</v>
      </c>
      <c r="C34" s="9">
        <v>12.3</v>
      </c>
      <c r="D34" s="23">
        <v>64</v>
      </c>
      <c r="E34" s="10">
        <v>1.52777777777778E-3</v>
      </c>
      <c r="F34" s="8">
        <v>118</v>
      </c>
      <c r="G34" s="7">
        <v>5.07</v>
      </c>
      <c r="H34" s="8">
        <v>118</v>
      </c>
      <c r="I34" s="10">
        <v>5.48611111111111E-3</v>
      </c>
      <c r="J34" s="8">
        <v>118</v>
      </c>
      <c r="K34" s="11">
        <v>81</v>
      </c>
      <c r="L34" s="8">
        <v>118</v>
      </c>
      <c r="M34" s="12">
        <v>41</v>
      </c>
      <c r="N34" s="23">
        <v>32</v>
      </c>
      <c r="O34" s="27">
        <v>26</v>
      </c>
      <c r="P34" s="23">
        <v>88</v>
      </c>
      <c r="Q34" s="15">
        <v>52</v>
      </c>
      <c r="R34" s="23">
        <v>32</v>
      </c>
      <c r="S34" s="16">
        <v>32</v>
      </c>
      <c r="T34" s="23">
        <v>54</v>
      </c>
      <c r="U34" s="26">
        <v>42</v>
      </c>
      <c r="V34" s="23">
        <v>32</v>
      </c>
      <c r="W34" s="17">
        <v>9.2000000000000099</v>
      </c>
      <c r="X34" s="8">
        <v>118</v>
      </c>
      <c r="Y34" s="18">
        <v>2.36111111111106E-4</v>
      </c>
      <c r="Z34" s="8">
        <v>118</v>
      </c>
      <c r="AA34" s="12">
        <v>44</v>
      </c>
      <c r="AB34" s="8">
        <v>118</v>
      </c>
      <c r="AC34" s="20">
        <v>32</v>
      </c>
      <c r="AD34" s="23">
        <v>74</v>
      </c>
      <c r="AE34" s="20">
        <v>32</v>
      </c>
      <c r="AF34" s="23">
        <v>67</v>
      </c>
      <c r="AG34" s="20">
        <v>224</v>
      </c>
      <c r="AH34" s="23">
        <v>32</v>
      </c>
      <c r="AI34" s="21">
        <v>4.1666666666666597E-3</v>
      </c>
      <c r="AJ34" s="8">
        <v>118</v>
      </c>
      <c r="AK34" s="132">
        <v>9.5399999999999991</v>
      </c>
      <c r="AL34" s="8">
        <v>118</v>
      </c>
      <c r="AM34" s="21">
        <v>1.375E-2</v>
      </c>
      <c r="AN34" s="22">
        <v>118</v>
      </c>
    </row>
    <row r="35" spans="1:40" x14ac:dyDescent="0.25">
      <c r="A35" s="7">
        <v>8.4</v>
      </c>
      <c r="B35" s="23">
        <v>50</v>
      </c>
      <c r="C35" s="9">
        <v>12.4</v>
      </c>
      <c r="D35" s="23">
        <v>62</v>
      </c>
      <c r="E35" s="10">
        <v>1.5393518518518499E-3</v>
      </c>
      <c r="F35" s="23">
        <v>117</v>
      </c>
      <c r="G35" s="7">
        <v>5.08</v>
      </c>
      <c r="H35" s="23">
        <v>117</v>
      </c>
      <c r="I35" s="10">
        <v>5.5092592592592598E-3</v>
      </c>
      <c r="J35" s="23">
        <v>117</v>
      </c>
      <c r="K35" s="11">
        <v>80.5</v>
      </c>
      <c r="L35" s="23">
        <v>117</v>
      </c>
      <c r="M35" s="12">
        <v>41.5</v>
      </c>
      <c r="N35" s="23">
        <v>33</v>
      </c>
      <c r="O35" s="27">
        <v>27</v>
      </c>
      <c r="P35" s="23">
        <v>91</v>
      </c>
      <c r="Q35" s="15">
        <v>53</v>
      </c>
      <c r="R35" s="23">
        <v>33</v>
      </c>
      <c r="S35" s="16">
        <v>33</v>
      </c>
      <c r="T35" s="23">
        <v>56</v>
      </c>
      <c r="U35" s="26">
        <v>43</v>
      </c>
      <c r="V35" s="23">
        <v>33</v>
      </c>
      <c r="W35" s="17">
        <v>9.3000000000000096</v>
      </c>
      <c r="X35" s="23">
        <v>117</v>
      </c>
      <c r="Y35" s="18">
        <v>2.3842592592592099E-4</v>
      </c>
      <c r="Z35" s="23">
        <v>117</v>
      </c>
      <c r="AA35" s="12">
        <v>44.5</v>
      </c>
      <c r="AB35" s="23">
        <v>117</v>
      </c>
      <c r="AC35" s="20">
        <v>33</v>
      </c>
      <c r="AD35" s="23">
        <v>76</v>
      </c>
      <c r="AE35" s="20">
        <v>33</v>
      </c>
      <c r="AF35" s="23">
        <v>68</v>
      </c>
      <c r="AG35" s="20">
        <v>226</v>
      </c>
      <c r="AH35" s="23">
        <v>33</v>
      </c>
      <c r="AI35" s="21">
        <v>4.2245370370370397E-3</v>
      </c>
      <c r="AJ35" s="23">
        <v>117</v>
      </c>
      <c r="AK35" s="132">
        <v>10.01</v>
      </c>
      <c r="AL35" s="23">
        <v>117</v>
      </c>
      <c r="AM35" s="21">
        <v>1.3912037037037001E-2</v>
      </c>
      <c r="AN35" s="25">
        <v>117</v>
      </c>
    </row>
    <row r="36" spans="1:40" x14ac:dyDescent="0.25">
      <c r="A36" s="7">
        <v>8.5</v>
      </c>
      <c r="B36" s="23">
        <v>48</v>
      </c>
      <c r="C36" s="9">
        <v>12.5</v>
      </c>
      <c r="D36" s="23">
        <v>60</v>
      </c>
      <c r="E36" s="10">
        <v>1.55092592592592E-3</v>
      </c>
      <c r="F36" s="8">
        <v>116</v>
      </c>
      <c r="G36" s="7">
        <v>5.09</v>
      </c>
      <c r="H36" s="8">
        <v>116</v>
      </c>
      <c r="I36" s="10">
        <v>5.5324074074074104E-3</v>
      </c>
      <c r="J36" s="8">
        <v>116</v>
      </c>
      <c r="K36" s="11">
        <v>80</v>
      </c>
      <c r="L36" s="8">
        <v>116</v>
      </c>
      <c r="M36" s="12">
        <v>42</v>
      </c>
      <c r="N36" s="23">
        <v>34</v>
      </c>
      <c r="O36" s="27">
        <v>28</v>
      </c>
      <c r="P36" s="23">
        <v>94</v>
      </c>
      <c r="Q36" s="15">
        <v>54</v>
      </c>
      <c r="R36" s="23">
        <v>34</v>
      </c>
      <c r="S36" s="16">
        <v>34</v>
      </c>
      <c r="T36" s="23">
        <v>58</v>
      </c>
      <c r="U36" s="26">
        <v>44</v>
      </c>
      <c r="V36" s="23">
        <v>34</v>
      </c>
      <c r="W36" s="17">
        <v>9.4000000000000092</v>
      </c>
      <c r="X36" s="8">
        <v>116</v>
      </c>
      <c r="Y36" s="18">
        <v>2.40740740740735E-4</v>
      </c>
      <c r="Z36" s="8">
        <v>116</v>
      </c>
      <c r="AA36" s="12">
        <v>45</v>
      </c>
      <c r="AB36" s="8">
        <v>116</v>
      </c>
      <c r="AC36" s="20">
        <v>34</v>
      </c>
      <c r="AD36" s="23">
        <v>78</v>
      </c>
      <c r="AE36" s="20">
        <v>34</v>
      </c>
      <c r="AF36" s="23">
        <v>69</v>
      </c>
      <c r="AG36" s="20">
        <v>228</v>
      </c>
      <c r="AH36" s="23">
        <v>34</v>
      </c>
      <c r="AI36" s="21">
        <v>4.2824074074074101E-3</v>
      </c>
      <c r="AJ36" s="8">
        <v>116</v>
      </c>
      <c r="AK36" s="132">
        <v>10.08</v>
      </c>
      <c r="AL36" s="8">
        <v>116</v>
      </c>
      <c r="AM36" s="21">
        <v>1.40740740740741E-2</v>
      </c>
      <c r="AN36" s="22">
        <v>116</v>
      </c>
    </row>
    <row r="37" spans="1:40" x14ac:dyDescent="0.25">
      <c r="A37" s="7">
        <v>8.6</v>
      </c>
      <c r="B37" s="23">
        <v>46</v>
      </c>
      <c r="C37" s="9">
        <v>12.6</v>
      </c>
      <c r="D37" s="23">
        <v>58</v>
      </c>
      <c r="E37" s="10">
        <v>1.5625000000000001E-3</v>
      </c>
      <c r="F37" s="23">
        <v>115</v>
      </c>
      <c r="G37" s="7">
        <v>5.0999999999999996</v>
      </c>
      <c r="H37" s="23">
        <v>115</v>
      </c>
      <c r="I37" s="10">
        <v>5.5555555555555601E-3</v>
      </c>
      <c r="J37" s="23">
        <v>115</v>
      </c>
      <c r="K37" s="11">
        <v>79.5</v>
      </c>
      <c r="L37" s="23">
        <v>115</v>
      </c>
      <c r="M37" s="12">
        <v>42.5</v>
      </c>
      <c r="N37" s="23">
        <v>35</v>
      </c>
      <c r="O37" s="27">
        <v>29</v>
      </c>
      <c r="P37" s="23">
        <v>97</v>
      </c>
      <c r="Q37" s="15">
        <v>55</v>
      </c>
      <c r="R37" s="23">
        <v>35</v>
      </c>
      <c r="S37" s="16">
        <v>35</v>
      </c>
      <c r="T37" s="23">
        <v>60</v>
      </c>
      <c r="U37" s="26">
        <v>45</v>
      </c>
      <c r="V37" s="23">
        <v>35</v>
      </c>
      <c r="W37" s="17">
        <v>9.5000000000000107</v>
      </c>
      <c r="X37" s="23">
        <v>115</v>
      </c>
      <c r="Y37" s="18">
        <v>2.4305555555554999E-4</v>
      </c>
      <c r="Z37" s="23">
        <v>115</v>
      </c>
      <c r="AA37" s="12">
        <v>45.5</v>
      </c>
      <c r="AB37" s="23">
        <v>115</v>
      </c>
      <c r="AC37" s="20">
        <v>35</v>
      </c>
      <c r="AD37" s="23">
        <v>80</v>
      </c>
      <c r="AE37" s="20">
        <v>35</v>
      </c>
      <c r="AF37" s="23">
        <v>70</v>
      </c>
      <c r="AG37" s="20">
        <v>230</v>
      </c>
      <c r="AH37" s="23">
        <v>35</v>
      </c>
      <c r="AI37" s="21">
        <v>4.3402777777777797E-3</v>
      </c>
      <c r="AJ37" s="23">
        <v>115</v>
      </c>
      <c r="AK37" s="132">
        <v>10.15</v>
      </c>
      <c r="AL37" s="23">
        <v>115</v>
      </c>
      <c r="AM37" s="21">
        <v>1.42361111111111E-2</v>
      </c>
      <c r="AN37" s="25">
        <v>115</v>
      </c>
    </row>
    <row r="38" spans="1:40" x14ac:dyDescent="0.25">
      <c r="A38" s="7">
        <v>8.6999999999999993</v>
      </c>
      <c r="B38" s="23">
        <v>44</v>
      </c>
      <c r="C38" s="9">
        <v>12.7</v>
      </c>
      <c r="D38" s="23">
        <v>56</v>
      </c>
      <c r="E38" s="10">
        <v>1.57407407407407E-3</v>
      </c>
      <c r="F38" s="8">
        <v>114</v>
      </c>
      <c r="G38" s="7">
        <v>5.1100000000000003</v>
      </c>
      <c r="H38" s="8">
        <v>114</v>
      </c>
      <c r="I38" s="10">
        <v>5.5787037037037098E-3</v>
      </c>
      <c r="J38" s="8">
        <v>114</v>
      </c>
      <c r="K38" s="11">
        <v>79</v>
      </c>
      <c r="L38" s="8">
        <v>114</v>
      </c>
      <c r="M38" s="12">
        <v>43</v>
      </c>
      <c r="N38" s="23">
        <v>36</v>
      </c>
      <c r="O38" s="27">
        <v>30</v>
      </c>
      <c r="P38" s="8">
        <v>100</v>
      </c>
      <c r="Q38" s="15">
        <v>56</v>
      </c>
      <c r="R38" s="23">
        <v>36</v>
      </c>
      <c r="S38" s="16">
        <v>36</v>
      </c>
      <c r="T38" s="23">
        <v>62</v>
      </c>
      <c r="U38" s="26">
        <v>46</v>
      </c>
      <c r="V38" s="23">
        <v>36</v>
      </c>
      <c r="W38" s="17">
        <v>9.6</v>
      </c>
      <c r="X38" s="8">
        <v>114</v>
      </c>
      <c r="Y38" s="18">
        <v>2.4537037037036498E-4</v>
      </c>
      <c r="Z38" s="8">
        <v>114</v>
      </c>
      <c r="AA38" s="12">
        <v>46</v>
      </c>
      <c r="AB38" s="8">
        <v>114</v>
      </c>
      <c r="AC38" s="20">
        <v>36</v>
      </c>
      <c r="AD38" s="23">
        <v>82</v>
      </c>
      <c r="AE38" s="20">
        <v>36</v>
      </c>
      <c r="AF38" s="23">
        <v>71</v>
      </c>
      <c r="AG38" s="20">
        <v>232</v>
      </c>
      <c r="AH38" s="23">
        <v>36</v>
      </c>
      <c r="AI38" s="21">
        <v>4.3981481481481502E-3</v>
      </c>
      <c r="AJ38" s="8">
        <v>114</v>
      </c>
      <c r="AK38" s="132">
        <v>10.220000000000001</v>
      </c>
      <c r="AL38" s="8">
        <v>114</v>
      </c>
      <c r="AM38" s="21">
        <v>1.4398148148148099E-2</v>
      </c>
      <c r="AN38" s="22">
        <v>114</v>
      </c>
    </row>
    <row r="39" spans="1:40" x14ac:dyDescent="0.25">
      <c r="A39" s="7">
        <v>8.8000000000000007</v>
      </c>
      <c r="B39" s="23">
        <v>42</v>
      </c>
      <c r="C39" s="12">
        <v>12.8</v>
      </c>
      <c r="D39" s="23">
        <v>54</v>
      </c>
      <c r="E39" s="10">
        <v>1.58564814814815E-3</v>
      </c>
      <c r="F39" s="23">
        <v>113</v>
      </c>
      <c r="G39" s="7">
        <v>5.12</v>
      </c>
      <c r="H39" s="23">
        <v>113</v>
      </c>
      <c r="I39" s="10">
        <v>5.60185185185185E-3</v>
      </c>
      <c r="J39" s="23">
        <v>113</v>
      </c>
      <c r="K39" s="11">
        <v>78.5</v>
      </c>
      <c r="L39" s="23">
        <v>113</v>
      </c>
      <c r="M39" s="12">
        <v>43.5</v>
      </c>
      <c r="N39" s="23">
        <v>37</v>
      </c>
      <c r="O39" s="28">
        <v>31</v>
      </c>
      <c r="P39" s="23">
        <v>103</v>
      </c>
      <c r="Q39" s="15">
        <v>57</v>
      </c>
      <c r="R39" s="23">
        <v>37</v>
      </c>
      <c r="S39" s="16">
        <v>37</v>
      </c>
      <c r="T39" s="23">
        <v>64</v>
      </c>
      <c r="U39" s="26">
        <v>47</v>
      </c>
      <c r="V39" s="23">
        <v>37</v>
      </c>
      <c r="W39" s="17">
        <v>9.6999999999999993</v>
      </c>
      <c r="X39" s="23">
        <v>113</v>
      </c>
      <c r="Y39" s="18">
        <v>2.4768518518518E-4</v>
      </c>
      <c r="Z39" s="23">
        <v>113</v>
      </c>
      <c r="AA39" s="12">
        <v>46.5</v>
      </c>
      <c r="AB39" s="23">
        <v>113</v>
      </c>
      <c r="AC39" s="20">
        <v>37</v>
      </c>
      <c r="AD39" s="23">
        <v>84</v>
      </c>
      <c r="AE39" s="20">
        <v>37</v>
      </c>
      <c r="AF39" s="23">
        <v>72</v>
      </c>
      <c r="AG39" s="20">
        <v>234</v>
      </c>
      <c r="AH39" s="23">
        <v>37</v>
      </c>
      <c r="AI39" s="21">
        <v>4.4560185185185197E-3</v>
      </c>
      <c r="AJ39" s="23">
        <v>113</v>
      </c>
      <c r="AK39" s="132">
        <v>10.29</v>
      </c>
      <c r="AL39" s="23">
        <v>113</v>
      </c>
      <c r="AM39" s="21">
        <v>1.45601851851852E-2</v>
      </c>
      <c r="AN39" s="25">
        <v>113</v>
      </c>
    </row>
    <row r="40" spans="1:40" x14ac:dyDescent="0.25">
      <c r="A40" s="7">
        <v>8.9</v>
      </c>
      <c r="B40" s="23">
        <v>40</v>
      </c>
      <c r="C40" s="12">
        <v>12.9</v>
      </c>
      <c r="D40" s="23">
        <v>52</v>
      </c>
      <c r="E40" s="10">
        <v>1.5972222222222199E-3</v>
      </c>
      <c r="F40" s="8">
        <v>112</v>
      </c>
      <c r="G40" s="7">
        <v>5.13</v>
      </c>
      <c r="H40" s="8">
        <v>112</v>
      </c>
      <c r="I40" s="10">
        <v>5.6249999999999998E-3</v>
      </c>
      <c r="J40" s="8">
        <v>112</v>
      </c>
      <c r="K40" s="11">
        <v>78</v>
      </c>
      <c r="L40" s="8">
        <v>112</v>
      </c>
      <c r="M40" s="12">
        <v>44</v>
      </c>
      <c r="N40" s="23">
        <v>38</v>
      </c>
      <c r="O40" s="28">
        <v>32</v>
      </c>
      <c r="P40" s="8">
        <v>106</v>
      </c>
      <c r="Q40" s="15">
        <v>58</v>
      </c>
      <c r="R40" s="23">
        <v>38</v>
      </c>
      <c r="S40" s="16">
        <v>38</v>
      </c>
      <c r="T40" s="23">
        <v>66</v>
      </c>
      <c r="U40" s="26">
        <v>48</v>
      </c>
      <c r="V40" s="23">
        <v>38</v>
      </c>
      <c r="W40" s="17">
        <v>9.8000000000000007</v>
      </c>
      <c r="X40" s="8">
        <v>112</v>
      </c>
      <c r="Y40" s="18">
        <v>2.4999999999999502E-4</v>
      </c>
      <c r="Z40" s="8">
        <v>112</v>
      </c>
      <c r="AA40" s="12">
        <v>47</v>
      </c>
      <c r="AB40" s="8">
        <v>112</v>
      </c>
      <c r="AC40" s="20">
        <v>38</v>
      </c>
      <c r="AD40" s="23">
        <v>86</v>
      </c>
      <c r="AE40" s="20">
        <v>38</v>
      </c>
      <c r="AF40" s="23">
        <v>73</v>
      </c>
      <c r="AG40" s="20">
        <v>236</v>
      </c>
      <c r="AH40" s="23">
        <v>38</v>
      </c>
      <c r="AI40" s="21">
        <v>4.5138888888888902E-3</v>
      </c>
      <c r="AJ40" s="8">
        <v>112</v>
      </c>
      <c r="AK40" s="132">
        <v>10.36</v>
      </c>
      <c r="AL40" s="8">
        <v>112</v>
      </c>
      <c r="AM40" s="21">
        <v>1.4722222222222201E-2</v>
      </c>
      <c r="AN40" s="22">
        <v>112</v>
      </c>
    </row>
    <row r="41" spans="1:40" x14ac:dyDescent="0.25">
      <c r="A41" s="7">
        <v>9</v>
      </c>
      <c r="B41" s="23">
        <v>38</v>
      </c>
      <c r="C41" s="12">
        <v>13</v>
      </c>
      <c r="D41" s="23">
        <v>50</v>
      </c>
      <c r="E41" s="10">
        <v>1.6087962962963E-3</v>
      </c>
      <c r="F41" s="23">
        <v>111</v>
      </c>
      <c r="G41" s="7">
        <v>5.14</v>
      </c>
      <c r="H41" s="23">
        <v>111</v>
      </c>
      <c r="I41" s="10">
        <v>5.6481481481481504E-3</v>
      </c>
      <c r="J41" s="23">
        <v>111</v>
      </c>
      <c r="K41" s="11">
        <v>77.5</v>
      </c>
      <c r="L41" s="23">
        <v>111</v>
      </c>
      <c r="M41" s="12">
        <v>44.5</v>
      </c>
      <c r="N41" s="23">
        <v>39</v>
      </c>
      <c r="O41" s="28">
        <v>33</v>
      </c>
      <c r="P41" s="23">
        <v>109</v>
      </c>
      <c r="Q41" s="15">
        <v>59</v>
      </c>
      <c r="R41" s="23">
        <v>39</v>
      </c>
      <c r="S41" s="16">
        <v>39</v>
      </c>
      <c r="T41" s="23">
        <v>68</v>
      </c>
      <c r="U41" s="26">
        <v>49</v>
      </c>
      <c r="V41" s="23">
        <v>39</v>
      </c>
      <c r="W41" s="17">
        <v>9.9</v>
      </c>
      <c r="X41" s="23">
        <v>111</v>
      </c>
      <c r="Y41" s="18">
        <v>2.5231481481480998E-4</v>
      </c>
      <c r="Z41" s="23">
        <v>111</v>
      </c>
      <c r="AA41" s="12">
        <v>47.5</v>
      </c>
      <c r="AB41" s="23">
        <v>111</v>
      </c>
      <c r="AC41" s="20">
        <v>39</v>
      </c>
      <c r="AD41" s="23">
        <v>88</v>
      </c>
      <c r="AE41" s="20">
        <v>39</v>
      </c>
      <c r="AF41" s="23">
        <v>74</v>
      </c>
      <c r="AG41" s="20">
        <v>238</v>
      </c>
      <c r="AH41" s="23">
        <v>39</v>
      </c>
      <c r="AI41" s="21">
        <v>4.5717592592592598E-3</v>
      </c>
      <c r="AJ41" s="23">
        <v>111</v>
      </c>
      <c r="AK41" s="132">
        <v>10.43</v>
      </c>
      <c r="AL41" s="23">
        <v>111</v>
      </c>
      <c r="AM41" s="21">
        <v>1.48842592592593E-2</v>
      </c>
      <c r="AN41" s="25">
        <v>111</v>
      </c>
    </row>
    <row r="42" spans="1:40" x14ac:dyDescent="0.25">
      <c r="A42" s="7">
        <v>9.1</v>
      </c>
      <c r="B42" s="23">
        <v>36</v>
      </c>
      <c r="C42" s="12">
        <v>13.1</v>
      </c>
      <c r="D42" s="23">
        <v>48</v>
      </c>
      <c r="E42" s="10">
        <v>1.6203703703703701E-3</v>
      </c>
      <c r="F42" s="8">
        <v>110</v>
      </c>
      <c r="G42" s="7">
        <v>5.15</v>
      </c>
      <c r="H42" s="8">
        <v>110</v>
      </c>
      <c r="I42" s="10">
        <v>5.6712962962963001E-3</v>
      </c>
      <c r="J42" s="8">
        <v>110</v>
      </c>
      <c r="K42" s="11">
        <v>77</v>
      </c>
      <c r="L42" s="8">
        <v>110</v>
      </c>
      <c r="M42" s="12">
        <v>45</v>
      </c>
      <c r="N42" s="23">
        <v>40</v>
      </c>
      <c r="O42" s="28">
        <v>34</v>
      </c>
      <c r="P42" s="8">
        <v>112</v>
      </c>
      <c r="Q42" s="15">
        <v>60</v>
      </c>
      <c r="R42" s="23">
        <v>40</v>
      </c>
      <c r="S42" s="16">
        <v>40</v>
      </c>
      <c r="T42" s="23">
        <v>70</v>
      </c>
      <c r="U42" s="26">
        <v>50</v>
      </c>
      <c r="V42" s="23">
        <v>40</v>
      </c>
      <c r="W42" s="17">
        <v>10</v>
      </c>
      <c r="X42" s="8">
        <v>110</v>
      </c>
      <c r="Y42" s="18">
        <v>2.54629629629625E-4</v>
      </c>
      <c r="Z42" s="8">
        <v>110</v>
      </c>
      <c r="AA42" s="12">
        <v>48</v>
      </c>
      <c r="AB42" s="8">
        <v>110</v>
      </c>
      <c r="AC42" s="20">
        <v>40</v>
      </c>
      <c r="AD42" s="23">
        <v>90</v>
      </c>
      <c r="AE42" s="20">
        <v>40</v>
      </c>
      <c r="AF42" s="23">
        <v>75</v>
      </c>
      <c r="AG42" s="20">
        <v>240</v>
      </c>
      <c r="AH42" s="23">
        <v>40</v>
      </c>
      <c r="AI42" s="21">
        <v>4.6296296296296302E-3</v>
      </c>
      <c r="AJ42" s="8">
        <v>110</v>
      </c>
      <c r="AK42" s="132">
        <v>10.5</v>
      </c>
      <c r="AL42" s="8">
        <v>110</v>
      </c>
      <c r="AM42" s="21">
        <v>1.5046296296296301E-2</v>
      </c>
      <c r="AN42" s="22">
        <v>110</v>
      </c>
    </row>
    <row r="43" spans="1:40" x14ac:dyDescent="0.25">
      <c r="A43" s="7">
        <v>9.1999999999999993</v>
      </c>
      <c r="B43" s="23">
        <v>34</v>
      </c>
      <c r="C43" s="12">
        <v>13.2</v>
      </c>
      <c r="D43" s="23">
        <v>46</v>
      </c>
      <c r="E43" s="10">
        <v>1.63194444444444E-3</v>
      </c>
      <c r="F43" s="23">
        <v>109</v>
      </c>
      <c r="G43" s="7">
        <v>5.16</v>
      </c>
      <c r="H43" s="23">
        <v>109</v>
      </c>
      <c r="I43" s="10">
        <v>5.6944444444444499E-3</v>
      </c>
      <c r="J43" s="23">
        <v>109</v>
      </c>
      <c r="K43" s="11">
        <v>76.5</v>
      </c>
      <c r="L43" s="23">
        <v>109</v>
      </c>
      <c r="M43" s="12">
        <v>45.5</v>
      </c>
      <c r="N43" s="23">
        <v>41</v>
      </c>
      <c r="O43" s="28">
        <v>35</v>
      </c>
      <c r="P43" s="23">
        <v>115</v>
      </c>
      <c r="Q43" s="15">
        <v>61</v>
      </c>
      <c r="R43" s="23">
        <v>42</v>
      </c>
      <c r="S43" s="16">
        <v>41</v>
      </c>
      <c r="T43" s="23">
        <v>73</v>
      </c>
      <c r="U43" s="26">
        <v>51</v>
      </c>
      <c r="V43" s="23">
        <v>41</v>
      </c>
      <c r="W43" s="17">
        <v>10.1</v>
      </c>
      <c r="X43" s="23">
        <v>109</v>
      </c>
      <c r="Y43" s="18">
        <v>2.5694444444444002E-4</v>
      </c>
      <c r="Z43" s="23">
        <v>109</v>
      </c>
      <c r="AA43" s="12">
        <v>48.5</v>
      </c>
      <c r="AB43" s="23">
        <v>109</v>
      </c>
      <c r="AC43" s="20">
        <v>41</v>
      </c>
      <c r="AD43" s="23">
        <v>91</v>
      </c>
      <c r="AE43" s="20">
        <v>41</v>
      </c>
      <c r="AF43" s="23">
        <v>76</v>
      </c>
      <c r="AG43" s="20">
        <v>242</v>
      </c>
      <c r="AH43" s="23">
        <v>41</v>
      </c>
      <c r="AI43" s="21">
        <v>4.6874999999999998E-3</v>
      </c>
      <c r="AJ43" s="23">
        <v>109</v>
      </c>
      <c r="AK43" s="132">
        <v>10.57</v>
      </c>
      <c r="AL43" s="23">
        <v>109</v>
      </c>
      <c r="AM43" s="21">
        <v>1.5208333333333299E-2</v>
      </c>
      <c r="AN43" s="25">
        <v>109</v>
      </c>
    </row>
    <row r="44" spans="1:40" x14ac:dyDescent="0.25">
      <c r="A44" s="7">
        <v>9.3000000000000007</v>
      </c>
      <c r="B44" s="23">
        <v>32</v>
      </c>
      <c r="C44" s="12">
        <v>13.3</v>
      </c>
      <c r="D44" s="23">
        <v>44</v>
      </c>
      <c r="E44" s="10">
        <v>1.6435185185185201E-3</v>
      </c>
      <c r="F44" s="8">
        <v>108</v>
      </c>
      <c r="G44" s="7">
        <v>5.17</v>
      </c>
      <c r="H44" s="8">
        <v>108</v>
      </c>
      <c r="I44" s="10">
        <v>5.7175925925925901E-3</v>
      </c>
      <c r="J44" s="8">
        <v>108</v>
      </c>
      <c r="K44" s="11">
        <v>76</v>
      </c>
      <c r="L44" s="8">
        <v>108</v>
      </c>
      <c r="M44" s="12">
        <v>46</v>
      </c>
      <c r="N44" s="23">
        <v>42</v>
      </c>
      <c r="O44" s="28">
        <v>36</v>
      </c>
      <c r="P44" s="8">
        <v>118</v>
      </c>
      <c r="Q44" s="15">
        <v>62</v>
      </c>
      <c r="R44" s="23">
        <v>44</v>
      </c>
      <c r="S44" s="16">
        <v>42</v>
      </c>
      <c r="T44" s="23">
        <v>76</v>
      </c>
      <c r="U44" s="26">
        <v>52</v>
      </c>
      <c r="V44" s="23">
        <v>42</v>
      </c>
      <c r="W44" s="17">
        <v>10.199999999999999</v>
      </c>
      <c r="X44" s="8">
        <v>108</v>
      </c>
      <c r="Y44" s="18">
        <v>2.5925925925925498E-4</v>
      </c>
      <c r="Z44" s="8">
        <v>108</v>
      </c>
      <c r="AA44" s="12">
        <v>49</v>
      </c>
      <c r="AB44" s="8">
        <v>108</v>
      </c>
      <c r="AC44" s="20">
        <v>42</v>
      </c>
      <c r="AD44" s="23">
        <v>92</v>
      </c>
      <c r="AE44" s="20">
        <v>42</v>
      </c>
      <c r="AF44" s="23">
        <v>77</v>
      </c>
      <c r="AG44" s="20">
        <v>244</v>
      </c>
      <c r="AH44" s="23">
        <v>42</v>
      </c>
      <c r="AI44" s="21">
        <v>4.7453703703703703E-3</v>
      </c>
      <c r="AJ44" s="8">
        <v>108</v>
      </c>
      <c r="AK44" s="132">
        <v>11.04</v>
      </c>
      <c r="AL44" s="8">
        <v>108</v>
      </c>
      <c r="AM44" s="21">
        <v>1.5370370370370401E-2</v>
      </c>
      <c r="AN44" s="22">
        <v>108</v>
      </c>
    </row>
    <row r="45" spans="1:40" x14ac:dyDescent="0.25">
      <c r="A45" s="7">
        <v>9.4</v>
      </c>
      <c r="B45" s="23">
        <v>30</v>
      </c>
      <c r="C45" s="12">
        <v>13.4</v>
      </c>
      <c r="D45" s="23">
        <v>42</v>
      </c>
      <c r="E45" s="10">
        <v>1.65509259259259E-3</v>
      </c>
      <c r="F45" s="23">
        <v>107</v>
      </c>
      <c r="G45" s="7">
        <v>5.18</v>
      </c>
      <c r="H45" s="23">
        <v>107</v>
      </c>
      <c r="I45" s="10">
        <v>5.7407407407407398E-3</v>
      </c>
      <c r="J45" s="23">
        <v>107</v>
      </c>
      <c r="K45" s="11">
        <v>75.5</v>
      </c>
      <c r="L45" s="23">
        <v>107</v>
      </c>
      <c r="M45" s="12">
        <v>46.5</v>
      </c>
      <c r="N45" s="23">
        <v>43</v>
      </c>
      <c r="O45" s="28">
        <v>37</v>
      </c>
      <c r="P45" s="23">
        <v>121</v>
      </c>
      <c r="Q45" s="15">
        <v>63</v>
      </c>
      <c r="R45" s="23">
        <v>46</v>
      </c>
      <c r="S45" s="16">
        <v>43</v>
      </c>
      <c r="T45" s="23">
        <v>79</v>
      </c>
      <c r="U45" s="26">
        <v>53</v>
      </c>
      <c r="V45" s="23">
        <v>43</v>
      </c>
      <c r="W45" s="17">
        <v>10.3</v>
      </c>
      <c r="X45" s="23">
        <v>107</v>
      </c>
      <c r="Y45" s="18">
        <v>2.6157407407407E-4</v>
      </c>
      <c r="Z45" s="23">
        <v>107</v>
      </c>
      <c r="AA45" s="12">
        <v>49.5</v>
      </c>
      <c r="AB45" s="23">
        <v>107</v>
      </c>
      <c r="AC45" s="20">
        <v>43</v>
      </c>
      <c r="AD45" s="23">
        <v>93</v>
      </c>
      <c r="AE45" s="20">
        <v>43</v>
      </c>
      <c r="AF45" s="23">
        <v>78</v>
      </c>
      <c r="AG45" s="20">
        <v>246</v>
      </c>
      <c r="AH45" s="23">
        <v>43</v>
      </c>
      <c r="AI45" s="21">
        <v>4.8032407407407399E-3</v>
      </c>
      <c r="AJ45" s="23">
        <v>107</v>
      </c>
      <c r="AK45" s="132">
        <v>11.11</v>
      </c>
      <c r="AL45" s="23">
        <v>107</v>
      </c>
      <c r="AM45" s="21">
        <v>1.5532407407407399E-2</v>
      </c>
      <c r="AN45" s="25">
        <v>107</v>
      </c>
    </row>
    <row r="46" spans="1:40" x14ac:dyDescent="0.25">
      <c r="A46" s="7">
        <v>9.5</v>
      </c>
      <c r="B46" s="23">
        <v>28</v>
      </c>
      <c r="C46" s="12">
        <v>13.5</v>
      </c>
      <c r="D46" s="23">
        <v>40</v>
      </c>
      <c r="E46" s="10">
        <v>1.66666666666667E-3</v>
      </c>
      <c r="F46" s="8">
        <v>106</v>
      </c>
      <c r="G46" s="7">
        <v>5.19</v>
      </c>
      <c r="H46" s="8">
        <v>106</v>
      </c>
      <c r="I46" s="10">
        <v>5.7638888888888896E-3</v>
      </c>
      <c r="J46" s="8">
        <v>106</v>
      </c>
      <c r="K46" s="11">
        <v>75</v>
      </c>
      <c r="L46" s="8">
        <v>106</v>
      </c>
      <c r="M46" s="12">
        <v>47</v>
      </c>
      <c r="N46" s="23">
        <v>44</v>
      </c>
      <c r="O46" s="28">
        <v>38</v>
      </c>
      <c r="P46" s="8">
        <v>124</v>
      </c>
      <c r="Q46" s="15">
        <v>64</v>
      </c>
      <c r="R46" s="23">
        <v>48</v>
      </c>
      <c r="S46" s="16">
        <v>44</v>
      </c>
      <c r="T46" s="23">
        <v>82</v>
      </c>
      <c r="U46" s="26">
        <v>54</v>
      </c>
      <c r="V46" s="23">
        <v>44</v>
      </c>
      <c r="W46" s="17">
        <v>10.4</v>
      </c>
      <c r="X46" s="8">
        <v>106</v>
      </c>
      <c r="Y46" s="18">
        <v>2.6388888888888502E-4</v>
      </c>
      <c r="Z46" s="8">
        <v>106</v>
      </c>
      <c r="AA46" s="12">
        <v>50</v>
      </c>
      <c r="AB46" s="8">
        <v>106</v>
      </c>
      <c r="AC46" s="20">
        <v>44</v>
      </c>
      <c r="AD46" s="23">
        <v>94</v>
      </c>
      <c r="AE46" s="20">
        <v>44</v>
      </c>
      <c r="AF46" s="23">
        <v>79</v>
      </c>
      <c r="AG46" s="20">
        <v>248</v>
      </c>
      <c r="AH46" s="23">
        <v>44</v>
      </c>
      <c r="AI46" s="21">
        <v>4.8611111111111103E-3</v>
      </c>
      <c r="AJ46" s="8">
        <v>106</v>
      </c>
      <c r="AK46" s="132">
        <v>11.18</v>
      </c>
      <c r="AL46" s="8">
        <v>106</v>
      </c>
      <c r="AM46" s="21">
        <v>1.56944444444444E-2</v>
      </c>
      <c r="AN46" s="22">
        <v>106</v>
      </c>
    </row>
    <row r="47" spans="1:40" x14ac:dyDescent="0.25">
      <c r="A47" s="7">
        <v>9.6</v>
      </c>
      <c r="B47" s="23">
        <v>26</v>
      </c>
      <c r="C47" s="12">
        <v>13.6</v>
      </c>
      <c r="D47" s="23">
        <v>38</v>
      </c>
      <c r="E47" s="10">
        <v>1.6782407407407399E-3</v>
      </c>
      <c r="F47" s="23">
        <v>105</v>
      </c>
      <c r="G47" s="7">
        <v>5.2</v>
      </c>
      <c r="H47" s="23">
        <v>105</v>
      </c>
      <c r="I47" s="10">
        <v>5.7870370370370402E-3</v>
      </c>
      <c r="J47" s="23">
        <v>105</v>
      </c>
      <c r="K47" s="11">
        <v>74.5</v>
      </c>
      <c r="L47" s="23">
        <v>105</v>
      </c>
      <c r="M47" s="12">
        <v>47.5</v>
      </c>
      <c r="N47" s="23">
        <v>45</v>
      </c>
      <c r="O47" s="28">
        <v>39</v>
      </c>
      <c r="P47" s="23">
        <v>127</v>
      </c>
      <c r="Q47" s="15">
        <v>65</v>
      </c>
      <c r="R47" s="23">
        <v>50</v>
      </c>
      <c r="S47" s="16">
        <v>45</v>
      </c>
      <c r="T47" s="23">
        <v>85</v>
      </c>
      <c r="U47" s="26">
        <v>55</v>
      </c>
      <c r="V47" s="23">
        <v>45</v>
      </c>
      <c r="W47" s="17">
        <v>10.5</v>
      </c>
      <c r="X47" s="23">
        <v>105</v>
      </c>
      <c r="Y47" s="18">
        <v>2.66203703703699E-4</v>
      </c>
      <c r="Z47" s="23">
        <v>105</v>
      </c>
      <c r="AA47" s="12">
        <v>50.5</v>
      </c>
      <c r="AB47" s="23">
        <v>105</v>
      </c>
      <c r="AC47" s="20">
        <v>45</v>
      </c>
      <c r="AD47" s="23">
        <v>95</v>
      </c>
      <c r="AE47" s="20">
        <v>45</v>
      </c>
      <c r="AF47" s="23">
        <v>80</v>
      </c>
      <c r="AG47" s="20">
        <v>250</v>
      </c>
      <c r="AH47" s="23">
        <v>45</v>
      </c>
      <c r="AI47" s="21">
        <v>4.9189814814814799E-3</v>
      </c>
      <c r="AJ47" s="23">
        <v>105</v>
      </c>
      <c r="AK47" s="132">
        <v>11.25</v>
      </c>
      <c r="AL47" s="23">
        <v>105</v>
      </c>
      <c r="AM47" s="21">
        <v>1.5856481481481499E-2</v>
      </c>
      <c r="AN47" s="25">
        <v>105</v>
      </c>
    </row>
    <row r="48" spans="1:40" x14ac:dyDescent="0.25">
      <c r="A48" s="7">
        <v>9.6999999999999993</v>
      </c>
      <c r="B48" s="23">
        <v>24</v>
      </c>
      <c r="C48" s="12">
        <v>13.7</v>
      </c>
      <c r="D48" s="23">
        <v>36</v>
      </c>
      <c r="E48" s="10">
        <v>1.68981481481481E-3</v>
      </c>
      <c r="F48" s="8">
        <v>104</v>
      </c>
      <c r="G48" s="7">
        <v>5.21</v>
      </c>
      <c r="H48" s="8">
        <v>104</v>
      </c>
      <c r="I48" s="10">
        <v>5.8101851851851899E-3</v>
      </c>
      <c r="J48" s="8">
        <v>104</v>
      </c>
      <c r="K48" s="11">
        <v>74</v>
      </c>
      <c r="L48" s="8">
        <v>104</v>
      </c>
      <c r="M48" s="12">
        <v>48</v>
      </c>
      <c r="N48" s="23">
        <v>46</v>
      </c>
      <c r="O48" s="28">
        <v>40</v>
      </c>
      <c r="P48" s="8">
        <v>130</v>
      </c>
      <c r="Q48" s="15">
        <v>66</v>
      </c>
      <c r="R48" s="23">
        <v>52</v>
      </c>
      <c r="S48" s="16">
        <v>46</v>
      </c>
      <c r="T48" s="23">
        <v>88</v>
      </c>
      <c r="U48" s="26">
        <v>56</v>
      </c>
      <c r="V48" s="23">
        <v>46</v>
      </c>
      <c r="W48" s="17">
        <v>10.6</v>
      </c>
      <c r="X48" s="8">
        <v>104</v>
      </c>
      <c r="Y48" s="18">
        <v>2.6851851851851402E-4</v>
      </c>
      <c r="Z48" s="8">
        <v>104</v>
      </c>
      <c r="AA48" s="12">
        <v>51</v>
      </c>
      <c r="AB48" s="8">
        <v>104</v>
      </c>
      <c r="AC48" s="20">
        <v>46</v>
      </c>
      <c r="AD48" s="23">
        <v>96</v>
      </c>
      <c r="AE48" s="20">
        <v>46</v>
      </c>
      <c r="AF48" s="23">
        <v>81</v>
      </c>
      <c r="AG48" s="20">
        <v>252</v>
      </c>
      <c r="AH48" s="23">
        <v>46</v>
      </c>
      <c r="AI48" s="21">
        <v>4.9768518518518504E-3</v>
      </c>
      <c r="AJ48" s="8">
        <v>104</v>
      </c>
      <c r="AK48" s="132">
        <v>11.32</v>
      </c>
      <c r="AL48" s="8">
        <v>104</v>
      </c>
      <c r="AM48" s="21">
        <v>1.6018518518518501E-2</v>
      </c>
      <c r="AN48" s="22">
        <v>104</v>
      </c>
    </row>
    <row r="49" spans="1:40" x14ac:dyDescent="0.25">
      <c r="A49" s="7">
        <v>9.8000000000000007</v>
      </c>
      <c r="B49" s="23">
        <v>22</v>
      </c>
      <c r="C49" s="12">
        <v>13.8</v>
      </c>
      <c r="D49" s="23">
        <v>34</v>
      </c>
      <c r="E49" s="10">
        <v>1.7013888888888901E-3</v>
      </c>
      <c r="F49" s="23">
        <v>103</v>
      </c>
      <c r="G49" s="7">
        <v>5.22</v>
      </c>
      <c r="H49" s="23">
        <v>103</v>
      </c>
      <c r="I49" s="10">
        <v>5.8333333333333301E-3</v>
      </c>
      <c r="J49" s="23">
        <v>103</v>
      </c>
      <c r="K49" s="11">
        <v>73.5</v>
      </c>
      <c r="L49" s="23">
        <v>103</v>
      </c>
      <c r="M49" s="12">
        <v>48.5</v>
      </c>
      <c r="N49" s="23">
        <v>47</v>
      </c>
      <c r="O49" s="28">
        <v>41</v>
      </c>
      <c r="P49" s="23">
        <v>133</v>
      </c>
      <c r="Q49" s="15">
        <v>67</v>
      </c>
      <c r="R49" s="23">
        <v>54</v>
      </c>
      <c r="S49" s="16">
        <v>47</v>
      </c>
      <c r="T49" s="23">
        <v>91</v>
      </c>
      <c r="U49" s="26">
        <v>57</v>
      </c>
      <c r="V49" s="23">
        <v>47</v>
      </c>
      <c r="W49" s="17">
        <v>10.7</v>
      </c>
      <c r="X49" s="23">
        <v>103</v>
      </c>
      <c r="Y49" s="18">
        <v>2.7083333333332898E-4</v>
      </c>
      <c r="Z49" s="23">
        <v>103</v>
      </c>
      <c r="AA49" s="12">
        <v>51.5</v>
      </c>
      <c r="AB49" s="23">
        <v>103</v>
      </c>
      <c r="AC49" s="20">
        <v>47</v>
      </c>
      <c r="AD49" s="23">
        <v>97</v>
      </c>
      <c r="AE49" s="20">
        <v>47</v>
      </c>
      <c r="AF49" s="23">
        <v>82</v>
      </c>
      <c r="AG49" s="20">
        <v>254</v>
      </c>
      <c r="AH49" s="23">
        <v>47</v>
      </c>
      <c r="AI49" s="21">
        <v>5.0347222222222199E-3</v>
      </c>
      <c r="AJ49" s="23">
        <v>103</v>
      </c>
      <c r="AK49" s="132">
        <v>11.39</v>
      </c>
      <c r="AL49" s="23">
        <v>103</v>
      </c>
      <c r="AM49" s="21">
        <v>1.6180555555555601E-2</v>
      </c>
      <c r="AN49" s="25">
        <v>103</v>
      </c>
    </row>
    <row r="50" spans="1:40" x14ac:dyDescent="0.25">
      <c r="A50" s="7">
        <v>9.9</v>
      </c>
      <c r="B50" s="23">
        <v>21</v>
      </c>
      <c r="C50" s="12">
        <v>13.9</v>
      </c>
      <c r="D50" s="23">
        <v>32</v>
      </c>
      <c r="E50" s="10">
        <v>1.71296296296296E-3</v>
      </c>
      <c r="F50" s="8">
        <v>102</v>
      </c>
      <c r="G50" s="7">
        <v>5.23</v>
      </c>
      <c r="H50" s="8">
        <v>102</v>
      </c>
      <c r="I50" s="10">
        <v>5.8564814814814799E-3</v>
      </c>
      <c r="J50" s="8">
        <v>102</v>
      </c>
      <c r="K50" s="11">
        <v>73</v>
      </c>
      <c r="L50" s="8">
        <v>102</v>
      </c>
      <c r="M50" s="12">
        <v>49</v>
      </c>
      <c r="N50" s="23">
        <v>48</v>
      </c>
      <c r="O50" s="28">
        <v>42</v>
      </c>
      <c r="P50" s="8">
        <v>136</v>
      </c>
      <c r="Q50" s="15">
        <v>68</v>
      </c>
      <c r="R50" s="23">
        <v>56</v>
      </c>
      <c r="S50" s="16">
        <v>48</v>
      </c>
      <c r="T50" s="23">
        <v>94</v>
      </c>
      <c r="U50" s="26">
        <v>58</v>
      </c>
      <c r="V50" s="23">
        <v>48</v>
      </c>
      <c r="W50" s="17">
        <v>10.8</v>
      </c>
      <c r="X50" s="8">
        <v>102</v>
      </c>
      <c r="Y50" s="18">
        <v>2.73148148148144E-4</v>
      </c>
      <c r="Z50" s="8">
        <v>102</v>
      </c>
      <c r="AA50" s="12">
        <v>52</v>
      </c>
      <c r="AB50" s="8">
        <v>102</v>
      </c>
      <c r="AC50" s="20">
        <v>48</v>
      </c>
      <c r="AD50" s="23">
        <v>98</v>
      </c>
      <c r="AE50" s="20">
        <v>48</v>
      </c>
      <c r="AF50" s="23">
        <v>83</v>
      </c>
      <c r="AG50" s="20">
        <v>256</v>
      </c>
      <c r="AH50" s="23">
        <v>48</v>
      </c>
      <c r="AI50" s="21">
        <v>5.0925925925925904E-3</v>
      </c>
      <c r="AJ50" s="8">
        <v>102</v>
      </c>
      <c r="AK50" s="132">
        <v>11.46</v>
      </c>
      <c r="AL50" s="8">
        <v>102</v>
      </c>
      <c r="AM50" s="21">
        <v>1.63425925925926E-2</v>
      </c>
      <c r="AN50" s="22">
        <v>102</v>
      </c>
    </row>
    <row r="51" spans="1:40" x14ac:dyDescent="0.25">
      <c r="A51" s="7">
        <v>10</v>
      </c>
      <c r="B51" s="23">
        <v>20</v>
      </c>
      <c r="C51" s="12">
        <v>14</v>
      </c>
      <c r="D51" s="23">
        <v>30</v>
      </c>
      <c r="E51" s="10">
        <v>1.72453703703704E-3</v>
      </c>
      <c r="F51" s="23">
        <v>101</v>
      </c>
      <c r="G51" s="7">
        <v>5.24</v>
      </c>
      <c r="H51" s="23">
        <v>101</v>
      </c>
      <c r="I51" s="10">
        <v>5.8796296296296296E-3</v>
      </c>
      <c r="J51" s="23">
        <v>101</v>
      </c>
      <c r="K51" s="11">
        <v>72.5</v>
      </c>
      <c r="L51" s="23">
        <v>101</v>
      </c>
      <c r="M51" s="12">
        <v>49.5</v>
      </c>
      <c r="N51" s="23">
        <v>49</v>
      </c>
      <c r="O51" s="28">
        <v>43</v>
      </c>
      <c r="P51" s="23">
        <v>139</v>
      </c>
      <c r="Q51" s="15">
        <v>69</v>
      </c>
      <c r="R51" s="23">
        <v>58</v>
      </c>
      <c r="S51" s="16">
        <v>49</v>
      </c>
      <c r="T51" s="23">
        <v>97</v>
      </c>
      <c r="U51" s="26">
        <v>59</v>
      </c>
      <c r="V51" s="23">
        <v>49</v>
      </c>
      <c r="W51" s="17">
        <v>10.9</v>
      </c>
      <c r="X51" s="23">
        <v>101</v>
      </c>
      <c r="Y51" s="18">
        <v>2.7546296296295902E-4</v>
      </c>
      <c r="Z51" s="23">
        <v>101</v>
      </c>
      <c r="AA51" s="12">
        <v>52.5</v>
      </c>
      <c r="AB51" s="23">
        <v>101</v>
      </c>
      <c r="AC51" s="20">
        <v>49</v>
      </c>
      <c r="AD51" s="23">
        <v>99</v>
      </c>
      <c r="AE51" s="20">
        <v>49</v>
      </c>
      <c r="AF51" s="23">
        <v>84</v>
      </c>
      <c r="AG51" s="20">
        <v>258</v>
      </c>
      <c r="AH51" s="23">
        <v>49</v>
      </c>
      <c r="AI51" s="21">
        <v>5.15046296296296E-3</v>
      </c>
      <c r="AJ51" s="23">
        <v>101</v>
      </c>
      <c r="AK51" s="132">
        <v>11.53</v>
      </c>
      <c r="AL51" s="23">
        <v>101</v>
      </c>
      <c r="AM51" s="21">
        <v>1.6504629629629598E-2</v>
      </c>
      <c r="AN51" s="25">
        <v>101</v>
      </c>
    </row>
    <row r="52" spans="1:40" x14ac:dyDescent="0.25">
      <c r="A52" s="7">
        <v>10.1</v>
      </c>
      <c r="B52" s="23">
        <v>19</v>
      </c>
      <c r="C52" s="12">
        <v>14.1</v>
      </c>
      <c r="D52" s="23">
        <v>28</v>
      </c>
      <c r="E52" s="10">
        <v>1.736111111111111E-3</v>
      </c>
      <c r="F52" s="8">
        <v>100</v>
      </c>
      <c r="G52" s="7">
        <v>5.25</v>
      </c>
      <c r="H52" s="8">
        <v>100</v>
      </c>
      <c r="I52" s="10">
        <v>5.9027777777777776E-3</v>
      </c>
      <c r="J52" s="8">
        <v>100</v>
      </c>
      <c r="K52" s="11">
        <v>72</v>
      </c>
      <c r="L52" s="8">
        <v>100</v>
      </c>
      <c r="M52" s="12">
        <v>50</v>
      </c>
      <c r="N52" s="23">
        <v>50</v>
      </c>
      <c r="O52" s="28">
        <v>44</v>
      </c>
      <c r="P52" s="8">
        <v>142</v>
      </c>
      <c r="Q52" s="15">
        <v>70</v>
      </c>
      <c r="R52" s="23">
        <v>60</v>
      </c>
      <c r="S52" s="16">
        <v>50</v>
      </c>
      <c r="T52" s="8">
        <v>100</v>
      </c>
      <c r="U52" s="26">
        <v>60</v>
      </c>
      <c r="V52" s="23">
        <v>50</v>
      </c>
      <c r="W52" s="17">
        <v>11</v>
      </c>
      <c r="X52" s="8">
        <v>100</v>
      </c>
      <c r="Y52" s="18">
        <v>2.7777777777777398E-4</v>
      </c>
      <c r="Z52" s="8">
        <v>100</v>
      </c>
      <c r="AA52" s="12">
        <v>53</v>
      </c>
      <c r="AB52" s="8">
        <v>100</v>
      </c>
      <c r="AC52" s="20">
        <v>50</v>
      </c>
      <c r="AD52" s="8">
        <v>100</v>
      </c>
      <c r="AE52" s="20">
        <v>50</v>
      </c>
      <c r="AF52" s="23">
        <v>85</v>
      </c>
      <c r="AG52" s="20">
        <v>260</v>
      </c>
      <c r="AH52" s="23">
        <v>50</v>
      </c>
      <c r="AI52" s="21">
        <v>5.208333333333333E-3</v>
      </c>
      <c r="AJ52" s="8">
        <v>100</v>
      </c>
      <c r="AK52" s="132">
        <v>12</v>
      </c>
      <c r="AL52" s="8">
        <v>100</v>
      </c>
      <c r="AM52" s="21">
        <v>1.6666666666666666E-2</v>
      </c>
      <c r="AN52" s="22">
        <v>100</v>
      </c>
    </row>
    <row r="53" spans="1:40" ht="15.75" thickBot="1" x14ac:dyDescent="0.3">
      <c r="A53" s="7">
        <v>10.199999999999999</v>
      </c>
      <c r="B53" s="23">
        <v>18</v>
      </c>
      <c r="C53" s="12">
        <v>14.2</v>
      </c>
      <c r="D53" s="23">
        <v>26</v>
      </c>
      <c r="E53" s="10">
        <v>1.7476851851851852E-3</v>
      </c>
      <c r="F53" s="23">
        <v>99</v>
      </c>
      <c r="G53" s="7">
        <v>5.26</v>
      </c>
      <c r="H53" s="23">
        <v>99</v>
      </c>
      <c r="I53" s="10">
        <v>5.9259259259259256E-3</v>
      </c>
      <c r="J53" s="23">
        <v>99</v>
      </c>
      <c r="K53" s="11">
        <v>71.5</v>
      </c>
      <c r="L53" s="23">
        <v>99</v>
      </c>
      <c r="M53" s="20">
        <v>51</v>
      </c>
      <c r="N53" s="23">
        <v>51</v>
      </c>
      <c r="O53" s="28">
        <v>45</v>
      </c>
      <c r="P53" s="23">
        <v>145</v>
      </c>
      <c r="Q53" s="15">
        <v>71</v>
      </c>
      <c r="R53" s="23">
        <v>62</v>
      </c>
      <c r="S53" s="29" t="s">
        <v>34</v>
      </c>
      <c r="T53" s="30">
        <v>-100</v>
      </c>
      <c r="U53" s="26">
        <v>61</v>
      </c>
      <c r="V53" s="23">
        <v>51</v>
      </c>
      <c r="W53" s="17">
        <v>11.1</v>
      </c>
      <c r="X53" s="23">
        <v>99</v>
      </c>
      <c r="Y53" s="18">
        <v>2.8009259259258802E-4</v>
      </c>
      <c r="Z53" s="23">
        <v>99</v>
      </c>
      <c r="AA53" s="12">
        <v>53.5</v>
      </c>
      <c r="AB53" s="23">
        <v>99</v>
      </c>
      <c r="AC53" s="20">
        <v>51</v>
      </c>
      <c r="AD53" s="23">
        <v>101</v>
      </c>
      <c r="AE53" s="20">
        <v>51</v>
      </c>
      <c r="AF53" s="23">
        <v>86</v>
      </c>
      <c r="AG53" s="26">
        <v>262</v>
      </c>
      <c r="AH53" s="23">
        <v>51</v>
      </c>
      <c r="AI53" s="21">
        <v>5.2662037037037035E-3</v>
      </c>
      <c r="AJ53" s="23">
        <v>99</v>
      </c>
      <c r="AK53" s="132">
        <v>12.07</v>
      </c>
      <c r="AL53" s="23">
        <v>99</v>
      </c>
      <c r="AM53" s="21">
        <v>1.6828703703703703E-2</v>
      </c>
      <c r="AN53" s="25">
        <v>99</v>
      </c>
    </row>
    <row r="54" spans="1:40" x14ac:dyDescent="0.25">
      <c r="A54" s="7">
        <v>10.3</v>
      </c>
      <c r="B54" s="23">
        <v>17</v>
      </c>
      <c r="C54" s="12">
        <v>14.3</v>
      </c>
      <c r="D54" s="23">
        <v>24</v>
      </c>
      <c r="E54" s="10">
        <v>1.7592592592592592E-3</v>
      </c>
      <c r="F54" s="23">
        <v>98</v>
      </c>
      <c r="G54" s="7">
        <v>5.27</v>
      </c>
      <c r="H54" s="23">
        <v>98</v>
      </c>
      <c r="I54" s="10">
        <v>5.9490740740740745E-3</v>
      </c>
      <c r="J54" s="23">
        <v>98</v>
      </c>
      <c r="K54" s="11">
        <v>71</v>
      </c>
      <c r="L54" s="23">
        <v>98</v>
      </c>
      <c r="M54" s="20">
        <v>52</v>
      </c>
      <c r="N54" s="23">
        <v>52</v>
      </c>
      <c r="O54" s="28">
        <v>46</v>
      </c>
      <c r="P54" s="8">
        <v>148</v>
      </c>
      <c r="Q54" s="15">
        <v>72</v>
      </c>
      <c r="R54" s="25">
        <v>64</v>
      </c>
      <c r="S54" s="31"/>
      <c r="T54" s="31"/>
      <c r="U54" s="26">
        <v>62</v>
      </c>
      <c r="V54" s="23">
        <v>52</v>
      </c>
      <c r="W54" s="17">
        <v>11.2</v>
      </c>
      <c r="X54" s="23">
        <v>98</v>
      </c>
      <c r="Y54" s="18">
        <v>2.8240740740740299E-4</v>
      </c>
      <c r="Z54" s="23">
        <v>98</v>
      </c>
      <c r="AA54" s="12">
        <v>54</v>
      </c>
      <c r="AB54" s="23">
        <v>98</v>
      </c>
      <c r="AC54" s="20">
        <v>52</v>
      </c>
      <c r="AD54" s="8">
        <v>102</v>
      </c>
      <c r="AE54" s="20">
        <v>52</v>
      </c>
      <c r="AF54" s="23">
        <v>87</v>
      </c>
      <c r="AG54" s="26">
        <v>264</v>
      </c>
      <c r="AH54" s="23">
        <v>52</v>
      </c>
      <c r="AI54" s="21">
        <v>5.3240740740740748E-3</v>
      </c>
      <c r="AJ54" s="23">
        <v>98</v>
      </c>
      <c r="AK54" s="132">
        <v>12.14</v>
      </c>
      <c r="AL54" s="23">
        <v>98</v>
      </c>
      <c r="AM54" s="21">
        <v>1.699074074074074E-2</v>
      </c>
      <c r="AN54" s="25">
        <v>98</v>
      </c>
    </row>
    <row r="55" spans="1:40" ht="15.75" thickBot="1" x14ac:dyDescent="0.3">
      <c r="A55" s="7">
        <v>10.4</v>
      </c>
      <c r="B55" s="23">
        <v>16</v>
      </c>
      <c r="C55" s="12">
        <v>14.4</v>
      </c>
      <c r="D55" s="23">
        <v>22</v>
      </c>
      <c r="E55" s="10">
        <v>1.7708333333333332E-3</v>
      </c>
      <c r="F55" s="23">
        <v>97</v>
      </c>
      <c r="G55" s="7">
        <v>5.28</v>
      </c>
      <c r="H55" s="23">
        <v>97</v>
      </c>
      <c r="I55" s="10">
        <v>5.9722222222222225E-3</v>
      </c>
      <c r="J55" s="23">
        <v>97</v>
      </c>
      <c r="K55" s="11">
        <v>70.5</v>
      </c>
      <c r="L55" s="23">
        <v>97</v>
      </c>
      <c r="M55" s="20">
        <v>53</v>
      </c>
      <c r="N55" s="23">
        <v>53</v>
      </c>
      <c r="O55" s="29" t="s">
        <v>34</v>
      </c>
      <c r="P55" s="30">
        <v>-100</v>
      </c>
      <c r="Q55" s="15">
        <v>73</v>
      </c>
      <c r="R55" s="25">
        <v>66</v>
      </c>
      <c r="S55" s="31"/>
      <c r="T55" s="31"/>
      <c r="U55" s="26">
        <v>63</v>
      </c>
      <c r="V55" s="23">
        <v>53</v>
      </c>
      <c r="W55" s="17">
        <v>11.3</v>
      </c>
      <c r="X55" s="23">
        <v>97</v>
      </c>
      <c r="Y55" s="18">
        <v>2.8472222222221801E-4</v>
      </c>
      <c r="Z55" s="23">
        <v>97</v>
      </c>
      <c r="AA55" s="12">
        <v>54.5</v>
      </c>
      <c r="AB55" s="23">
        <v>97</v>
      </c>
      <c r="AC55" s="20">
        <v>53</v>
      </c>
      <c r="AD55" s="23">
        <v>103</v>
      </c>
      <c r="AE55" s="20">
        <v>53</v>
      </c>
      <c r="AF55" s="23">
        <v>88</v>
      </c>
      <c r="AG55" s="26">
        <v>266</v>
      </c>
      <c r="AH55" s="23">
        <v>53</v>
      </c>
      <c r="AI55" s="21">
        <v>5.3819444444444453E-3</v>
      </c>
      <c r="AJ55" s="23">
        <v>97</v>
      </c>
      <c r="AK55" s="132">
        <v>12.21</v>
      </c>
      <c r="AL55" s="23">
        <v>97</v>
      </c>
      <c r="AM55" s="21">
        <v>1.7152777777777777E-2</v>
      </c>
      <c r="AN55" s="25">
        <v>97</v>
      </c>
    </row>
    <row r="56" spans="1:40" x14ac:dyDescent="0.25">
      <c r="A56" s="7">
        <v>10.5</v>
      </c>
      <c r="B56" s="23">
        <v>15</v>
      </c>
      <c r="C56" s="12">
        <v>14.5</v>
      </c>
      <c r="D56" s="23">
        <v>20</v>
      </c>
      <c r="E56" s="10">
        <v>1.7824074074074072E-3</v>
      </c>
      <c r="F56" s="23">
        <v>96</v>
      </c>
      <c r="G56" s="7">
        <v>5.29</v>
      </c>
      <c r="H56" s="23">
        <v>96</v>
      </c>
      <c r="I56" s="10">
        <v>5.9953703703703697E-3</v>
      </c>
      <c r="J56" s="23">
        <v>96</v>
      </c>
      <c r="K56" s="11">
        <v>70</v>
      </c>
      <c r="L56" s="23">
        <v>96</v>
      </c>
      <c r="M56" s="20">
        <v>54</v>
      </c>
      <c r="N56" s="25">
        <v>54</v>
      </c>
      <c r="O56" s="31"/>
      <c r="P56" s="31"/>
      <c r="Q56" s="32">
        <v>74</v>
      </c>
      <c r="R56" s="25">
        <v>68</v>
      </c>
      <c r="S56" s="31"/>
      <c r="T56" s="31"/>
      <c r="U56" s="26">
        <v>64</v>
      </c>
      <c r="V56" s="23">
        <v>54</v>
      </c>
      <c r="W56" s="17">
        <v>11.4</v>
      </c>
      <c r="X56" s="23">
        <v>96</v>
      </c>
      <c r="Y56" s="18">
        <v>2.8703703703703302E-4</v>
      </c>
      <c r="Z56" s="23">
        <v>96</v>
      </c>
      <c r="AA56" s="12">
        <v>55</v>
      </c>
      <c r="AB56" s="23">
        <v>96</v>
      </c>
      <c r="AC56" s="20">
        <v>54</v>
      </c>
      <c r="AD56" s="8">
        <v>104</v>
      </c>
      <c r="AE56" s="20">
        <v>54</v>
      </c>
      <c r="AF56" s="23">
        <v>89</v>
      </c>
      <c r="AG56" s="26">
        <v>268</v>
      </c>
      <c r="AH56" s="23">
        <v>54</v>
      </c>
      <c r="AI56" s="21">
        <v>5.4398148148148097E-3</v>
      </c>
      <c r="AJ56" s="23">
        <v>96</v>
      </c>
      <c r="AK56" s="132">
        <v>12.28</v>
      </c>
      <c r="AL56" s="23">
        <v>96</v>
      </c>
      <c r="AM56" s="21">
        <v>1.73148148148148E-2</v>
      </c>
      <c r="AN56" s="25">
        <v>96</v>
      </c>
    </row>
    <row r="57" spans="1:40" x14ac:dyDescent="0.25">
      <c r="A57" s="7">
        <v>10.6</v>
      </c>
      <c r="B57" s="23">
        <v>14</v>
      </c>
      <c r="C57" s="12">
        <v>14.6</v>
      </c>
      <c r="D57" s="23">
        <v>19</v>
      </c>
      <c r="E57" s="10">
        <v>1.7939814814814815E-3</v>
      </c>
      <c r="F57" s="23">
        <v>95</v>
      </c>
      <c r="G57" s="7">
        <v>5.3</v>
      </c>
      <c r="H57" s="23">
        <v>95</v>
      </c>
      <c r="I57" s="10">
        <v>6.0185185185185177E-3</v>
      </c>
      <c r="J57" s="23">
        <v>95</v>
      </c>
      <c r="K57" s="11">
        <v>69.5</v>
      </c>
      <c r="L57" s="23">
        <v>95</v>
      </c>
      <c r="M57" s="20">
        <v>55</v>
      </c>
      <c r="N57" s="25">
        <v>55</v>
      </c>
      <c r="O57" s="31"/>
      <c r="P57" s="31"/>
      <c r="Q57" s="15">
        <v>75</v>
      </c>
      <c r="R57" s="25">
        <v>70</v>
      </c>
      <c r="S57" s="31"/>
      <c r="T57" s="31"/>
      <c r="U57" s="26">
        <v>65</v>
      </c>
      <c r="V57" s="23">
        <v>55</v>
      </c>
      <c r="W57" s="17">
        <v>11.5</v>
      </c>
      <c r="X57" s="23">
        <v>95</v>
      </c>
      <c r="Y57" s="18">
        <v>2.8935185185184799E-4</v>
      </c>
      <c r="Z57" s="23">
        <v>95</v>
      </c>
      <c r="AA57" s="12">
        <v>55.5</v>
      </c>
      <c r="AB57" s="23">
        <v>95</v>
      </c>
      <c r="AC57" s="20">
        <v>55</v>
      </c>
      <c r="AD57" s="23">
        <v>105</v>
      </c>
      <c r="AE57" s="20">
        <v>55</v>
      </c>
      <c r="AF57" s="23">
        <v>90</v>
      </c>
      <c r="AG57" s="26">
        <v>270</v>
      </c>
      <c r="AH57" s="23">
        <v>55</v>
      </c>
      <c r="AI57" s="21">
        <v>5.4976851851851897E-3</v>
      </c>
      <c r="AJ57" s="23">
        <v>95</v>
      </c>
      <c r="AK57" s="132">
        <v>12.35</v>
      </c>
      <c r="AL57" s="23">
        <v>95</v>
      </c>
      <c r="AM57" s="21">
        <v>1.74768518518519E-2</v>
      </c>
      <c r="AN57" s="25">
        <v>95</v>
      </c>
    </row>
    <row r="58" spans="1:40" x14ac:dyDescent="0.25">
      <c r="A58" s="7">
        <v>10.7</v>
      </c>
      <c r="B58" s="23">
        <v>13</v>
      </c>
      <c r="C58" s="12">
        <v>14.7</v>
      </c>
      <c r="D58" s="23">
        <v>18</v>
      </c>
      <c r="E58" s="10">
        <v>1.8055555555555557E-3</v>
      </c>
      <c r="F58" s="23">
        <v>94</v>
      </c>
      <c r="G58" s="7">
        <v>5.31</v>
      </c>
      <c r="H58" s="23">
        <v>94</v>
      </c>
      <c r="I58" s="10">
        <v>6.0416666666666665E-3</v>
      </c>
      <c r="J58" s="23">
        <v>94</v>
      </c>
      <c r="K58" s="11">
        <v>69</v>
      </c>
      <c r="L58" s="23">
        <v>94</v>
      </c>
      <c r="M58" s="20">
        <v>56</v>
      </c>
      <c r="N58" s="25">
        <v>56</v>
      </c>
      <c r="O58" s="31"/>
      <c r="P58" s="31"/>
      <c r="Q58" s="15">
        <v>76</v>
      </c>
      <c r="R58" s="25">
        <v>72</v>
      </c>
      <c r="S58" s="31"/>
      <c r="T58" s="31"/>
      <c r="U58" s="26">
        <v>66</v>
      </c>
      <c r="V58" s="23">
        <v>56</v>
      </c>
      <c r="W58" s="17">
        <v>11.6</v>
      </c>
      <c r="X58" s="23">
        <v>94</v>
      </c>
      <c r="Y58" s="18">
        <v>2.91666666666663E-4</v>
      </c>
      <c r="Z58" s="23">
        <v>94</v>
      </c>
      <c r="AA58" s="12">
        <v>56</v>
      </c>
      <c r="AB58" s="23">
        <v>94</v>
      </c>
      <c r="AC58" s="20">
        <v>56</v>
      </c>
      <c r="AD58" s="8">
        <v>106</v>
      </c>
      <c r="AE58" s="20">
        <v>56</v>
      </c>
      <c r="AF58" s="23">
        <v>91</v>
      </c>
      <c r="AG58" s="26">
        <v>272</v>
      </c>
      <c r="AH58" s="23">
        <v>56</v>
      </c>
      <c r="AI58" s="21">
        <v>5.5555555555555601E-3</v>
      </c>
      <c r="AJ58" s="23">
        <v>94</v>
      </c>
      <c r="AK58" s="132">
        <v>12.42</v>
      </c>
      <c r="AL58" s="23">
        <v>94</v>
      </c>
      <c r="AM58" s="21">
        <v>1.7638888888888898E-2</v>
      </c>
      <c r="AN58" s="25">
        <v>94</v>
      </c>
    </row>
    <row r="59" spans="1:40" x14ac:dyDescent="0.25">
      <c r="A59" s="7">
        <v>10.8</v>
      </c>
      <c r="B59" s="23">
        <v>12</v>
      </c>
      <c r="C59" s="12">
        <v>14.8</v>
      </c>
      <c r="D59" s="23">
        <v>17</v>
      </c>
      <c r="E59" s="10">
        <v>1.8171296296296297E-3</v>
      </c>
      <c r="F59" s="23">
        <v>93</v>
      </c>
      <c r="G59" s="7">
        <v>5.32</v>
      </c>
      <c r="H59" s="23">
        <v>93</v>
      </c>
      <c r="I59" s="10">
        <v>6.0648148148148145E-3</v>
      </c>
      <c r="J59" s="23">
        <v>93</v>
      </c>
      <c r="K59" s="11">
        <v>68.5</v>
      </c>
      <c r="L59" s="23">
        <v>93</v>
      </c>
      <c r="M59" s="20">
        <v>57</v>
      </c>
      <c r="N59" s="25">
        <v>57</v>
      </c>
      <c r="O59" s="31"/>
      <c r="P59" s="31"/>
      <c r="Q59" s="15">
        <v>77</v>
      </c>
      <c r="R59" s="25">
        <v>74</v>
      </c>
      <c r="S59" s="31"/>
      <c r="T59" s="31"/>
      <c r="U59" s="26">
        <v>67</v>
      </c>
      <c r="V59" s="23">
        <v>57</v>
      </c>
      <c r="W59" s="17">
        <v>11.7</v>
      </c>
      <c r="X59" s="23">
        <v>93</v>
      </c>
      <c r="Y59" s="18">
        <v>2.9398148148147802E-4</v>
      </c>
      <c r="Z59" s="23">
        <v>93</v>
      </c>
      <c r="AA59" s="12">
        <v>56.5</v>
      </c>
      <c r="AB59" s="23">
        <v>93</v>
      </c>
      <c r="AC59" s="20">
        <v>57</v>
      </c>
      <c r="AD59" s="23">
        <v>107</v>
      </c>
      <c r="AE59" s="20">
        <v>57</v>
      </c>
      <c r="AF59" s="23">
        <v>92</v>
      </c>
      <c r="AG59" s="26">
        <v>274</v>
      </c>
      <c r="AH59" s="23">
        <v>57</v>
      </c>
      <c r="AI59" s="21">
        <v>5.6134259259259297E-3</v>
      </c>
      <c r="AJ59" s="23">
        <v>93</v>
      </c>
      <c r="AK59" s="132">
        <v>12.49</v>
      </c>
      <c r="AL59" s="23">
        <v>93</v>
      </c>
      <c r="AM59" s="21">
        <v>1.7800925925925901E-2</v>
      </c>
      <c r="AN59" s="25">
        <v>93</v>
      </c>
    </row>
    <row r="60" spans="1:40" x14ac:dyDescent="0.25">
      <c r="A60" s="7">
        <v>10.9</v>
      </c>
      <c r="B60" s="23">
        <v>11</v>
      </c>
      <c r="C60" s="12">
        <v>14.9</v>
      </c>
      <c r="D60" s="23">
        <v>16</v>
      </c>
      <c r="E60" s="10">
        <v>1.8287037037037037E-3</v>
      </c>
      <c r="F60" s="23">
        <v>92</v>
      </c>
      <c r="G60" s="7">
        <v>5.33</v>
      </c>
      <c r="H60" s="23">
        <v>92</v>
      </c>
      <c r="I60" s="10">
        <v>6.0879629629629643E-3</v>
      </c>
      <c r="J60" s="23">
        <v>92</v>
      </c>
      <c r="K60" s="11">
        <v>68</v>
      </c>
      <c r="L60" s="23">
        <v>92</v>
      </c>
      <c r="M60" s="20">
        <v>58</v>
      </c>
      <c r="N60" s="25">
        <v>58</v>
      </c>
      <c r="O60" s="31"/>
      <c r="P60" s="31"/>
      <c r="Q60" s="15">
        <v>78</v>
      </c>
      <c r="R60" s="25">
        <v>76</v>
      </c>
      <c r="S60" s="31"/>
      <c r="T60" s="31"/>
      <c r="U60" s="26">
        <v>68</v>
      </c>
      <c r="V60" s="23">
        <v>58</v>
      </c>
      <c r="W60" s="17">
        <v>11.8</v>
      </c>
      <c r="X60" s="23">
        <v>92</v>
      </c>
      <c r="Y60" s="18">
        <v>2.9629629629629299E-4</v>
      </c>
      <c r="Z60" s="23">
        <v>92</v>
      </c>
      <c r="AA60" s="12">
        <v>57</v>
      </c>
      <c r="AB60" s="23">
        <v>92</v>
      </c>
      <c r="AC60" s="20">
        <v>58</v>
      </c>
      <c r="AD60" s="8">
        <v>108</v>
      </c>
      <c r="AE60" s="20">
        <v>58</v>
      </c>
      <c r="AF60" s="23">
        <v>93</v>
      </c>
      <c r="AG60" s="26">
        <v>276</v>
      </c>
      <c r="AH60" s="23">
        <v>58</v>
      </c>
      <c r="AI60" s="21">
        <v>5.6712962962963001E-3</v>
      </c>
      <c r="AJ60" s="23">
        <v>92</v>
      </c>
      <c r="AK60" s="132">
        <v>12.56</v>
      </c>
      <c r="AL60" s="23">
        <v>92</v>
      </c>
      <c r="AM60" s="21">
        <v>1.7962962962963E-2</v>
      </c>
      <c r="AN60" s="25">
        <v>92</v>
      </c>
    </row>
    <row r="61" spans="1:40" x14ac:dyDescent="0.25">
      <c r="A61" s="7">
        <v>11</v>
      </c>
      <c r="B61" s="23">
        <v>10</v>
      </c>
      <c r="C61" s="12">
        <v>15</v>
      </c>
      <c r="D61" s="23">
        <v>15</v>
      </c>
      <c r="E61" s="10">
        <v>1.8402777777777777E-3</v>
      </c>
      <c r="F61" s="23">
        <v>91</v>
      </c>
      <c r="G61" s="7">
        <v>5.34</v>
      </c>
      <c r="H61" s="23">
        <v>91</v>
      </c>
      <c r="I61" s="10">
        <v>6.1111111111111114E-3</v>
      </c>
      <c r="J61" s="23">
        <v>91</v>
      </c>
      <c r="K61" s="11">
        <v>67.5</v>
      </c>
      <c r="L61" s="23">
        <v>91</v>
      </c>
      <c r="M61" s="20">
        <v>59</v>
      </c>
      <c r="N61" s="25">
        <v>59</v>
      </c>
      <c r="O61" s="31"/>
      <c r="P61" s="31"/>
      <c r="Q61" s="15">
        <v>79</v>
      </c>
      <c r="R61" s="25">
        <v>78</v>
      </c>
      <c r="S61" s="31"/>
      <c r="T61" s="31"/>
      <c r="U61" s="26">
        <v>69</v>
      </c>
      <c r="V61" s="23">
        <v>59</v>
      </c>
      <c r="W61" s="17">
        <v>11.9</v>
      </c>
      <c r="X61" s="23">
        <v>91</v>
      </c>
      <c r="Y61" s="18">
        <v>2.98611111111108E-4</v>
      </c>
      <c r="Z61" s="23">
        <v>91</v>
      </c>
      <c r="AA61" s="12">
        <v>57.5</v>
      </c>
      <c r="AB61" s="23">
        <v>91</v>
      </c>
      <c r="AC61" s="20">
        <v>59</v>
      </c>
      <c r="AD61" s="23">
        <v>109</v>
      </c>
      <c r="AE61" s="20">
        <v>59</v>
      </c>
      <c r="AF61" s="23">
        <v>94</v>
      </c>
      <c r="AG61" s="26">
        <v>278</v>
      </c>
      <c r="AH61" s="23">
        <v>59</v>
      </c>
      <c r="AI61" s="21">
        <v>5.7291666666666697E-3</v>
      </c>
      <c r="AJ61" s="23">
        <v>91</v>
      </c>
      <c r="AK61" s="132">
        <v>13.03</v>
      </c>
      <c r="AL61" s="23">
        <v>91</v>
      </c>
      <c r="AM61" s="21">
        <v>1.8124999999999999E-2</v>
      </c>
      <c r="AN61" s="25">
        <v>91</v>
      </c>
    </row>
    <row r="62" spans="1:40" x14ac:dyDescent="0.25">
      <c r="A62" s="7">
        <v>11.2</v>
      </c>
      <c r="B62" s="23">
        <v>9</v>
      </c>
      <c r="C62" s="12">
        <v>15.2</v>
      </c>
      <c r="D62" s="23">
        <v>14</v>
      </c>
      <c r="E62" s="10">
        <v>1.8518518518518517E-3</v>
      </c>
      <c r="F62" s="23">
        <v>90</v>
      </c>
      <c r="G62" s="7">
        <v>5.35</v>
      </c>
      <c r="H62" s="23">
        <v>90</v>
      </c>
      <c r="I62" s="10">
        <v>6.1342592592592594E-3</v>
      </c>
      <c r="J62" s="23">
        <v>90</v>
      </c>
      <c r="K62" s="11">
        <v>67</v>
      </c>
      <c r="L62" s="23">
        <v>90</v>
      </c>
      <c r="M62" s="20">
        <v>60</v>
      </c>
      <c r="N62" s="25">
        <v>60</v>
      </c>
      <c r="O62" s="31"/>
      <c r="P62" s="31"/>
      <c r="Q62" s="15">
        <v>80</v>
      </c>
      <c r="R62" s="25">
        <v>80</v>
      </c>
      <c r="S62" s="31"/>
      <c r="T62" s="31"/>
      <c r="U62" s="26">
        <v>70</v>
      </c>
      <c r="V62" s="23">
        <v>60</v>
      </c>
      <c r="W62" s="17">
        <v>12</v>
      </c>
      <c r="X62" s="23">
        <v>90</v>
      </c>
      <c r="Y62" s="18">
        <v>3.0092592592592302E-4</v>
      </c>
      <c r="Z62" s="23">
        <v>90</v>
      </c>
      <c r="AA62" s="12">
        <v>58</v>
      </c>
      <c r="AB62" s="23">
        <v>90</v>
      </c>
      <c r="AC62" s="20">
        <v>60</v>
      </c>
      <c r="AD62" s="8">
        <v>110</v>
      </c>
      <c r="AE62" s="20">
        <v>60</v>
      </c>
      <c r="AF62" s="23">
        <v>95</v>
      </c>
      <c r="AG62" s="26">
        <v>280</v>
      </c>
      <c r="AH62" s="23">
        <v>60</v>
      </c>
      <c r="AI62" s="21">
        <v>5.7870370370370402E-3</v>
      </c>
      <c r="AJ62" s="23">
        <v>90</v>
      </c>
      <c r="AK62" s="132">
        <v>13.1</v>
      </c>
      <c r="AL62" s="23">
        <v>90</v>
      </c>
      <c r="AM62" s="21">
        <v>1.8287037037037001E-2</v>
      </c>
      <c r="AN62" s="25">
        <v>90</v>
      </c>
    </row>
    <row r="63" spans="1:40" x14ac:dyDescent="0.25">
      <c r="A63" s="7">
        <v>11.4</v>
      </c>
      <c r="B63" s="23">
        <v>8</v>
      </c>
      <c r="C63" s="12">
        <v>15.4</v>
      </c>
      <c r="D63" s="23">
        <v>13</v>
      </c>
      <c r="E63" s="10">
        <v>1.8634259259259261E-3</v>
      </c>
      <c r="F63" s="23">
        <v>89</v>
      </c>
      <c r="G63" s="7">
        <v>5.36</v>
      </c>
      <c r="H63" s="23">
        <v>89</v>
      </c>
      <c r="I63" s="10">
        <v>6.1574074074074074E-3</v>
      </c>
      <c r="J63" s="23">
        <v>89</v>
      </c>
      <c r="K63" s="11">
        <v>66.5</v>
      </c>
      <c r="L63" s="23">
        <v>89</v>
      </c>
      <c r="M63" s="20">
        <v>61</v>
      </c>
      <c r="N63" s="25">
        <v>61</v>
      </c>
      <c r="O63" s="31"/>
      <c r="P63" s="31"/>
      <c r="Q63" s="15">
        <v>81</v>
      </c>
      <c r="R63" s="25">
        <v>82</v>
      </c>
      <c r="S63" s="31"/>
      <c r="T63" s="31"/>
      <c r="U63" s="26">
        <v>71</v>
      </c>
      <c r="V63" s="23">
        <v>61</v>
      </c>
      <c r="W63" s="17">
        <v>12.1</v>
      </c>
      <c r="X63" s="23">
        <v>89</v>
      </c>
      <c r="Y63" s="18">
        <v>3.0324074074073798E-4</v>
      </c>
      <c r="Z63" s="23">
        <v>89</v>
      </c>
      <c r="AA63" s="12">
        <v>58.5</v>
      </c>
      <c r="AB63" s="23">
        <v>89</v>
      </c>
      <c r="AC63" s="20">
        <v>61</v>
      </c>
      <c r="AD63" s="23">
        <v>111</v>
      </c>
      <c r="AE63" s="20">
        <v>61</v>
      </c>
      <c r="AF63" s="23">
        <v>96</v>
      </c>
      <c r="AG63" s="26">
        <v>282</v>
      </c>
      <c r="AH63" s="23">
        <v>61</v>
      </c>
      <c r="AI63" s="21">
        <v>5.8449074074074098E-3</v>
      </c>
      <c r="AJ63" s="23">
        <v>89</v>
      </c>
      <c r="AK63" s="132">
        <v>13.17</v>
      </c>
      <c r="AL63" s="23">
        <v>89</v>
      </c>
      <c r="AM63" s="21">
        <v>1.84490740740741E-2</v>
      </c>
      <c r="AN63" s="25">
        <v>89</v>
      </c>
    </row>
    <row r="64" spans="1:40" x14ac:dyDescent="0.25">
      <c r="A64" s="7">
        <v>11.7</v>
      </c>
      <c r="B64" s="23">
        <v>7</v>
      </c>
      <c r="C64" s="12">
        <v>15.6</v>
      </c>
      <c r="D64" s="23">
        <v>12</v>
      </c>
      <c r="E64" s="10">
        <v>1.8749999999999999E-3</v>
      </c>
      <c r="F64" s="23">
        <v>88</v>
      </c>
      <c r="G64" s="7">
        <v>5.37</v>
      </c>
      <c r="H64" s="23">
        <v>88</v>
      </c>
      <c r="I64" s="10">
        <v>6.1805555555555563E-3</v>
      </c>
      <c r="J64" s="23">
        <v>88</v>
      </c>
      <c r="K64" s="11">
        <v>66</v>
      </c>
      <c r="L64" s="23">
        <v>88</v>
      </c>
      <c r="M64" s="20">
        <v>62</v>
      </c>
      <c r="N64" s="25">
        <v>62</v>
      </c>
      <c r="O64" s="31"/>
      <c r="P64" s="31"/>
      <c r="Q64" s="15">
        <v>82</v>
      </c>
      <c r="R64" s="25">
        <v>84</v>
      </c>
      <c r="S64" s="31"/>
      <c r="T64" s="31"/>
      <c r="U64" s="26">
        <v>72</v>
      </c>
      <c r="V64" s="23">
        <v>62</v>
      </c>
      <c r="W64" s="17">
        <v>12.2</v>
      </c>
      <c r="X64" s="23">
        <v>88</v>
      </c>
      <c r="Y64" s="18">
        <v>3.0555555555555203E-4</v>
      </c>
      <c r="Z64" s="23">
        <v>88</v>
      </c>
      <c r="AA64" s="12">
        <v>59</v>
      </c>
      <c r="AB64" s="23">
        <v>88</v>
      </c>
      <c r="AC64" s="20">
        <v>62</v>
      </c>
      <c r="AD64" s="8">
        <v>112</v>
      </c>
      <c r="AE64" s="20">
        <v>62</v>
      </c>
      <c r="AF64" s="23">
        <v>97</v>
      </c>
      <c r="AG64" s="26">
        <v>284</v>
      </c>
      <c r="AH64" s="23">
        <v>62</v>
      </c>
      <c r="AI64" s="21">
        <v>5.9027777777777802E-3</v>
      </c>
      <c r="AJ64" s="23">
        <v>88</v>
      </c>
      <c r="AK64" s="132">
        <v>13.24</v>
      </c>
      <c r="AL64" s="23">
        <v>88</v>
      </c>
      <c r="AM64" s="21">
        <v>1.8611111111111099E-2</v>
      </c>
      <c r="AN64" s="25">
        <v>88</v>
      </c>
    </row>
    <row r="65" spans="1:40" x14ac:dyDescent="0.25">
      <c r="A65" s="7">
        <v>12</v>
      </c>
      <c r="B65" s="23">
        <v>6</v>
      </c>
      <c r="C65" s="12">
        <v>15.8</v>
      </c>
      <c r="D65" s="23">
        <v>11</v>
      </c>
      <c r="E65" s="10">
        <v>1.8865740740740742E-3</v>
      </c>
      <c r="F65" s="23">
        <v>87</v>
      </c>
      <c r="G65" s="7">
        <v>5.38</v>
      </c>
      <c r="H65" s="23">
        <v>87</v>
      </c>
      <c r="I65" s="10">
        <v>6.2037037037037043E-3</v>
      </c>
      <c r="J65" s="23">
        <v>87</v>
      </c>
      <c r="K65" s="11">
        <v>65.5</v>
      </c>
      <c r="L65" s="23">
        <v>87</v>
      </c>
      <c r="M65" s="20">
        <v>63</v>
      </c>
      <c r="N65" s="25">
        <v>63</v>
      </c>
      <c r="O65" s="31"/>
      <c r="P65" s="31"/>
      <c r="Q65" s="15">
        <v>83</v>
      </c>
      <c r="R65" s="25">
        <v>86</v>
      </c>
      <c r="S65" s="31"/>
      <c r="T65" s="31"/>
      <c r="U65" s="16">
        <v>73</v>
      </c>
      <c r="V65" s="23">
        <v>63</v>
      </c>
      <c r="W65" s="17">
        <v>12.3</v>
      </c>
      <c r="X65" s="23">
        <v>87</v>
      </c>
      <c r="Y65" s="18">
        <v>3.0787037037036699E-4</v>
      </c>
      <c r="Z65" s="23">
        <v>87</v>
      </c>
      <c r="AA65" s="12">
        <v>59.5</v>
      </c>
      <c r="AB65" s="23">
        <v>87</v>
      </c>
      <c r="AC65" s="20">
        <v>63</v>
      </c>
      <c r="AD65" s="23">
        <v>113</v>
      </c>
      <c r="AE65" s="20">
        <v>63</v>
      </c>
      <c r="AF65" s="23">
        <v>98</v>
      </c>
      <c r="AG65" s="26">
        <v>286</v>
      </c>
      <c r="AH65" s="23">
        <v>63</v>
      </c>
      <c r="AI65" s="21">
        <v>5.9606481481481498E-3</v>
      </c>
      <c r="AJ65" s="23">
        <v>87</v>
      </c>
      <c r="AK65" s="132">
        <v>13.31</v>
      </c>
      <c r="AL65" s="23">
        <v>87</v>
      </c>
      <c r="AM65" s="21">
        <v>1.8773148148148101E-2</v>
      </c>
      <c r="AN65" s="25">
        <v>87</v>
      </c>
    </row>
    <row r="66" spans="1:40" x14ac:dyDescent="0.25">
      <c r="A66" s="7">
        <v>12.3</v>
      </c>
      <c r="B66" s="23">
        <v>5</v>
      </c>
      <c r="C66" s="12">
        <v>16</v>
      </c>
      <c r="D66" s="23">
        <v>10</v>
      </c>
      <c r="E66" s="10">
        <v>1.8981481481481482E-3</v>
      </c>
      <c r="F66" s="23">
        <v>86</v>
      </c>
      <c r="G66" s="7">
        <v>5.39</v>
      </c>
      <c r="H66" s="23">
        <v>86</v>
      </c>
      <c r="I66" s="10">
        <v>6.2268518518518515E-3</v>
      </c>
      <c r="J66" s="23">
        <v>86</v>
      </c>
      <c r="K66" s="11">
        <v>65</v>
      </c>
      <c r="L66" s="23">
        <v>86</v>
      </c>
      <c r="M66" s="20">
        <v>64</v>
      </c>
      <c r="N66" s="25">
        <v>64</v>
      </c>
      <c r="O66" s="31"/>
      <c r="P66" s="31"/>
      <c r="Q66" s="15">
        <v>84</v>
      </c>
      <c r="R66" s="25">
        <v>88</v>
      </c>
      <c r="S66" s="31"/>
      <c r="T66" s="31"/>
      <c r="U66" s="16">
        <v>74</v>
      </c>
      <c r="V66" s="23">
        <v>64</v>
      </c>
      <c r="W66" s="17">
        <v>12.4</v>
      </c>
      <c r="X66" s="23">
        <v>86</v>
      </c>
      <c r="Y66" s="18">
        <v>3.1018518518518201E-4</v>
      </c>
      <c r="Z66" s="23">
        <v>86</v>
      </c>
      <c r="AA66" s="18">
        <v>6.9444444444444447E-4</v>
      </c>
      <c r="AB66" s="23">
        <v>86</v>
      </c>
      <c r="AC66" s="20">
        <v>64</v>
      </c>
      <c r="AD66" s="8">
        <v>114</v>
      </c>
      <c r="AE66" s="20">
        <v>64</v>
      </c>
      <c r="AF66" s="23">
        <v>99</v>
      </c>
      <c r="AG66" s="26">
        <v>288</v>
      </c>
      <c r="AH66" s="23">
        <v>64</v>
      </c>
      <c r="AI66" s="21">
        <v>6.0185185185185203E-3</v>
      </c>
      <c r="AJ66" s="23">
        <v>86</v>
      </c>
      <c r="AK66" s="132">
        <v>13.38</v>
      </c>
      <c r="AL66" s="23">
        <v>86</v>
      </c>
      <c r="AM66" s="21">
        <v>1.8935185185185201E-2</v>
      </c>
      <c r="AN66" s="25">
        <v>86</v>
      </c>
    </row>
    <row r="67" spans="1:40" x14ac:dyDescent="0.25">
      <c r="A67" s="7">
        <v>12.6</v>
      </c>
      <c r="B67" s="23">
        <v>4</v>
      </c>
      <c r="C67" s="12">
        <v>16.3</v>
      </c>
      <c r="D67" s="23">
        <v>9</v>
      </c>
      <c r="E67" s="10">
        <v>1.9097222222222222E-3</v>
      </c>
      <c r="F67" s="23">
        <v>85</v>
      </c>
      <c r="G67" s="7">
        <v>5.4</v>
      </c>
      <c r="H67" s="23">
        <v>85</v>
      </c>
      <c r="I67" s="10">
        <v>6.2500000000000003E-3</v>
      </c>
      <c r="J67" s="23">
        <v>85</v>
      </c>
      <c r="K67" s="11">
        <v>64.5</v>
      </c>
      <c r="L67" s="23">
        <v>85</v>
      </c>
      <c r="M67" s="20">
        <v>65</v>
      </c>
      <c r="N67" s="25">
        <v>65</v>
      </c>
      <c r="O67" s="31"/>
      <c r="P67" s="31"/>
      <c r="Q67" s="15">
        <v>85</v>
      </c>
      <c r="R67" s="25">
        <v>90</v>
      </c>
      <c r="S67" s="31"/>
      <c r="T67" s="31"/>
      <c r="U67" s="16">
        <v>75</v>
      </c>
      <c r="V67" s="23">
        <v>65</v>
      </c>
      <c r="W67" s="17">
        <v>12.5</v>
      </c>
      <c r="X67" s="23">
        <v>85</v>
      </c>
      <c r="Y67" s="18">
        <v>3.1249999999999702E-4</v>
      </c>
      <c r="Z67" s="23">
        <v>85</v>
      </c>
      <c r="AA67" s="18">
        <v>7.0023148148148147E-4</v>
      </c>
      <c r="AB67" s="23">
        <v>85</v>
      </c>
      <c r="AC67" s="20">
        <v>65</v>
      </c>
      <c r="AD67" s="23">
        <v>115</v>
      </c>
      <c r="AE67" s="20">
        <v>65</v>
      </c>
      <c r="AF67" s="8">
        <v>100</v>
      </c>
      <c r="AG67" s="26">
        <v>290</v>
      </c>
      <c r="AH67" s="23">
        <v>65</v>
      </c>
      <c r="AI67" s="21">
        <v>6.0763888888888899E-3</v>
      </c>
      <c r="AJ67" s="23">
        <v>85</v>
      </c>
      <c r="AK67" s="132">
        <v>13.45</v>
      </c>
      <c r="AL67" s="23">
        <v>85</v>
      </c>
      <c r="AM67" s="21">
        <v>1.9097222222222199E-2</v>
      </c>
      <c r="AN67" s="25">
        <v>85</v>
      </c>
    </row>
    <row r="68" spans="1:40" x14ac:dyDescent="0.25">
      <c r="A68" s="7">
        <v>13</v>
      </c>
      <c r="B68" s="23">
        <v>3</v>
      </c>
      <c r="C68" s="12">
        <v>16.600000000000001</v>
      </c>
      <c r="D68" s="23">
        <v>8</v>
      </c>
      <c r="E68" s="10">
        <v>1.9212962962962962E-3</v>
      </c>
      <c r="F68" s="23">
        <v>84</v>
      </c>
      <c r="G68" s="7">
        <v>5.42</v>
      </c>
      <c r="H68" s="23">
        <v>84</v>
      </c>
      <c r="I68" s="10">
        <v>6.2731481481481484E-3</v>
      </c>
      <c r="J68" s="23">
        <v>84</v>
      </c>
      <c r="K68" s="11">
        <v>64</v>
      </c>
      <c r="L68" s="23">
        <v>84</v>
      </c>
      <c r="M68" s="20">
        <v>66</v>
      </c>
      <c r="N68" s="25">
        <v>66</v>
      </c>
      <c r="O68" s="31"/>
      <c r="P68" s="31"/>
      <c r="Q68" s="15">
        <v>86</v>
      </c>
      <c r="R68" s="25">
        <v>92</v>
      </c>
      <c r="S68" s="31"/>
      <c r="T68" s="31"/>
      <c r="U68" s="16">
        <v>76</v>
      </c>
      <c r="V68" s="23">
        <v>66</v>
      </c>
      <c r="W68" s="17">
        <v>12.6</v>
      </c>
      <c r="X68" s="23">
        <v>84</v>
      </c>
      <c r="Y68" s="18">
        <v>3.1481481481481199E-4</v>
      </c>
      <c r="Z68" s="23">
        <v>84</v>
      </c>
      <c r="AA68" s="18">
        <v>7.0601851851851847E-4</v>
      </c>
      <c r="AB68" s="23">
        <v>84</v>
      </c>
      <c r="AC68" s="20">
        <v>66</v>
      </c>
      <c r="AD68" s="8">
        <v>116</v>
      </c>
      <c r="AE68" s="20">
        <v>66</v>
      </c>
      <c r="AF68" s="23">
        <v>101</v>
      </c>
      <c r="AG68" s="26">
        <v>292</v>
      </c>
      <c r="AH68" s="23">
        <v>66</v>
      </c>
      <c r="AI68" s="21">
        <v>6.1342592592592603E-3</v>
      </c>
      <c r="AJ68" s="23">
        <v>84</v>
      </c>
      <c r="AK68" s="132">
        <v>13.52</v>
      </c>
      <c r="AL68" s="23">
        <v>84</v>
      </c>
      <c r="AM68" s="21">
        <v>1.9259259259259299E-2</v>
      </c>
      <c r="AN68" s="25">
        <v>84</v>
      </c>
    </row>
    <row r="69" spans="1:40" x14ac:dyDescent="0.25">
      <c r="A69" s="7">
        <v>13.5</v>
      </c>
      <c r="B69" s="23">
        <v>2</v>
      </c>
      <c r="C69" s="12">
        <v>16.899999999999999</v>
      </c>
      <c r="D69" s="23">
        <v>7</v>
      </c>
      <c r="E69" s="10">
        <v>1.9328703703703704E-3</v>
      </c>
      <c r="F69" s="23">
        <v>83</v>
      </c>
      <c r="G69" s="131">
        <v>5.44</v>
      </c>
      <c r="H69" s="23">
        <v>83</v>
      </c>
      <c r="I69" s="10">
        <v>6.2962962962962964E-3</v>
      </c>
      <c r="J69" s="23">
        <v>83</v>
      </c>
      <c r="K69" s="11">
        <v>63.5</v>
      </c>
      <c r="L69" s="23">
        <v>83</v>
      </c>
      <c r="M69" s="20">
        <v>67</v>
      </c>
      <c r="N69" s="25">
        <v>67</v>
      </c>
      <c r="O69" s="31"/>
      <c r="P69" s="31"/>
      <c r="Q69" s="15">
        <v>87</v>
      </c>
      <c r="R69" s="25">
        <v>94</v>
      </c>
      <c r="S69" s="31"/>
      <c r="T69" s="31"/>
      <c r="U69" s="16">
        <v>77</v>
      </c>
      <c r="V69" s="23">
        <v>67</v>
      </c>
      <c r="W69" s="17">
        <v>12.7</v>
      </c>
      <c r="X69" s="23">
        <v>83</v>
      </c>
      <c r="Y69" s="18">
        <v>3.1712962962962701E-4</v>
      </c>
      <c r="Z69" s="23">
        <v>83</v>
      </c>
      <c r="AA69" s="18">
        <v>7.1180555555555548E-4</v>
      </c>
      <c r="AB69" s="23">
        <v>83</v>
      </c>
      <c r="AC69" s="20">
        <v>67</v>
      </c>
      <c r="AD69" s="23">
        <v>117</v>
      </c>
      <c r="AE69" s="20">
        <v>67</v>
      </c>
      <c r="AF69" s="8">
        <v>102</v>
      </c>
      <c r="AG69" s="26">
        <v>294</v>
      </c>
      <c r="AH69" s="23">
        <v>67</v>
      </c>
      <c r="AI69" s="21">
        <v>6.1921296296296299E-3</v>
      </c>
      <c r="AJ69" s="23">
        <v>83</v>
      </c>
      <c r="AK69" s="132">
        <v>13.59</v>
      </c>
      <c r="AL69" s="23">
        <v>83</v>
      </c>
      <c r="AM69" s="21">
        <v>1.9421296296296301E-2</v>
      </c>
      <c r="AN69" s="25">
        <v>83</v>
      </c>
    </row>
    <row r="70" spans="1:40" x14ac:dyDescent="0.25">
      <c r="A70" s="7">
        <v>14</v>
      </c>
      <c r="B70" s="23">
        <v>1</v>
      </c>
      <c r="C70" s="12">
        <v>17.3</v>
      </c>
      <c r="D70" s="23">
        <v>6</v>
      </c>
      <c r="E70" s="10">
        <v>1.9444444444444442E-3</v>
      </c>
      <c r="F70" s="23">
        <v>82</v>
      </c>
      <c r="G70" s="131">
        <v>5.46</v>
      </c>
      <c r="H70" s="23">
        <v>82</v>
      </c>
      <c r="I70" s="10">
        <v>6.3194444444444444E-3</v>
      </c>
      <c r="J70" s="23">
        <v>82</v>
      </c>
      <c r="K70" s="11">
        <v>63</v>
      </c>
      <c r="L70" s="23">
        <v>82</v>
      </c>
      <c r="M70" s="20">
        <v>68</v>
      </c>
      <c r="N70" s="25">
        <v>68</v>
      </c>
      <c r="O70" s="31"/>
      <c r="P70" s="31"/>
      <c r="Q70" s="15">
        <v>88</v>
      </c>
      <c r="R70" s="25">
        <v>96</v>
      </c>
      <c r="S70" s="31"/>
      <c r="T70" s="31"/>
      <c r="U70" s="16">
        <v>78</v>
      </c>
      <c r="V70" s="23">
        <v>68</v>
      </c>
      <c r="W70" s="17">
        <v>12.8</v>
      </c>
      <c r="X70" s="23">
        <v>82</v>
      </c>
      <c r="Y70" s="18">
        <v>3.1944444444444202E-4</v>
      </c>
      <c r="Z70" s="23">
        <v>82</v>
      </c>
      <c r="AA70" s="18">
        <v>7.175925925925927E-4</v>
      </c>
      <c r="AB70" s="23">
        <v>82</v>
      </c>
      <c r="AC70" s="20">
        <v>68</v>
      </c>
      <c r="AD70" s="8">
        <v>118</v>
      </c>
      <c r="AE70" s="20">
        <v>68</v>
      </c>
      <c r="AF70" s="23">
        <v>103</v>
      </c>
      <c r="AG70" s="26">
        <v>296</v>
      </c>
      <c r="AH70" s="23">
        <v>68</v>
      </c>
      <c r="AI70" s="21">
        <v>6.2500000000000003E-3</v>
      </c>
      <c r="AJ70" s="23">
        <v>82</v>
      </c>
      <c r="AK70" s="132">
        <v>14.06</v>
      </c>
      <c r="AL70" s="23">
        <v>82</v>
      </c>
      <c r="AM70" s="21">
        <v>1.95833333333333E-2</v>
      </c>
      <c r="AN70" s="25">
        <v>82</v>
      </c>
    </row>
    <row r="71" spans="1:40" x14ac:dyDescent="0.25">
      <c r="A71" s="7">
        <v>14.5</v>
      </c>
      <c r="B71" s="13">
        <v>0</v>
      </c>
      <c r="C71" s="12">
        <v>17.7</v>
      </c>
      <c r="D71" s="23">
        <v>5</v>
      </c>
      <c r="E71" s="10">
        <v>1.9560185185185184E-3</v>
      </c>
      <c r="F71" s="23">
        <v>81</v>
      </c>
      <c r="G71" s="131">
        <v>5.48</v>
      </c>
      <c r="H71" s="23">
        <v>81</v>
      </c>
      <c r="I71" s="10">
        <v>6.3425925925925915E-3</v>
      </c>
      <c r="J71" s="23">
        <v>81</v>
      </c>
      <c r="K71" s="11">
        <v>62.5</v>
      </c>
      <c r="L71" s="23">
        <v>81</v>
      </c>
      <c r="M71" s="20">
        <v>69</v>
      </c>
      <c r="N71" s="25">
        <v>69</v>
      </c>
      <c r="O71" s="31"/>
      <c r="P71" s="31"/>
      <c r="Q71" s="15">
        <v>89</v>
      </c>
      <c r="R71" s="25">
        <v>98</v>
      </c>
      <c r="S71" s="31"/>
      <c r="T71" s="31"/>
      <c r="U71" s="16">
        <v>79</v>
      </c>
      <c r="V71" s="23">
        <v>69</v>
      </c>
      <c r="W71" s="17">
        <v>12.9</v>
      </c>
      <c r="X71" s="23">
        <v>81</v>
      </c>
      <c r="Y71" s="18">
        <v>3.2175925925925699E-4</v>
      </c>
      <c r="Z71" s="23">
        <v>81</v>
      </c>
      <c r="AA71" s="18">
        <v>7.233796296296297E-4</v>
      </c>
      <c r="AB71" s="23">
        <v>81</v>
      </c>
      <c r="AC71" s="20">
        <v>69</v>
      </c>
      <c r="AD71" s="23">
        <v>119</v>
      </c>
      <c r="AE71" s="20">
        <v>69</v>
      </c>
      <c r="AF71" s="8">
        <v>104</v>
      </c>
      <c r="AG71" s="26">
        <v>298</v>
      </c>
      <c r="AH71" s="23">
        <v>69</v>
      </c>
      <c r="AI71" s="21">
        <v>6.3078703703703699E-3</v>
      </c>
      <c r="AJ71" s="23">
        <v>81</v>
      </c>
      <c r="AK71" s="132">
        <v>14.13</v>
      </c>
      <c r="AL71" s="23">
        <v>81</v>
      </c>
      <c r="AM71" s="21">
        <v>1.9745370370370399E-2</v>
      </c>
      <c r="AN71" s="25">
        <v>81</v>
      </c>
    </row>
    <row r="72" spans="1:40" ht="15.75" thickBot="1" x14ac:dyDescent="0.3">
      <c r="A72" s="29" t="s">
        <v>34</v>
      </c>
      <c r="B72" s="30">
        <v>-100</v>
      </c>
      <c r="C72" s="12">
        <v>18.100000000000001</v>
      </c>
      <c r="D72" s="23">
        <v>4</v>
      </c>
      <c r="E72" s="10">
        <v>1.9675925925925928E-3</v>
      </c>
      <c r="F72" s="23">
        <v>80</v>
      </c>
      <c r="G72" s="131">
        <v>5.5</v>
      </c>
      <c r="H72" s="23">
        <v>80</v>
      </c>
      <c r="I72" s="10">
        <v>6.3657407407407404E-3</v>
      </c>
      <c r="J72" s="23">
        <v>80</v>
      </c>
      <c r="K72" s="11">
        <v>62</v>
      </c>
      <c r="L72" s="23">
        <v>80</v>
      </c>
      <c r="M72" s="20">
        <v>70</v>
      </c>
      <c r="N72" s="25">
        <v>70</v>
      </c>
      <c r="O72" s="31"/>
      <c r="P72" s="31"/>
      <c r="Q72" s="15">
        <v>90</v>
      </c>
      <c r="R72" s="22">
        <v>100</v>
      </c>
      <c r="S72" s="31"/>
      <c r="T72" s="31"/>
      <c r="U72" s="16">
        <v>80</v>
      </c>
      <c r="V72" s="23">
        <v>70</v>
      </c>
      <c r="W72" s="17">
        <v>13</v>
      </c>
      <c r="X72" s="23">
        <v>80</v>
      </c>
      <c r="Y72" s="18">
        <v>3.24074074074072E-4</v>
      </c>
      <c r="Z72" s="23">
        <v>80</v>
      </c>
      <c r="AA72" s="18">
        <v>7.291666666666667E-4</v>
      </c>
      <c r="AB72" s="23">
        <v>80</v>
      </c>
      <c r="AC72" s="20">
        <v>70</v>
      </c>
      <c r="AD72" s="8">
        <v>120</v>
      </c>
      <c r="AE72" s="20">
        <v>70</v>
      </c>
      <c r="AF72" s="23">
        <v>105</v>
      </c>
      <c r="AG72" s="26">
        <v>300</v>
      </c>
      <c r="AH72" s="23">
        <v>70</v>
      </c>
      <c r="AI72" s="21">
        <v>6.3657407407407404E-3</v>
      </c>
      <c r="AJ72" s="23">
        <v>80</v>
      </c>
      <c r="AK72" s="132">
        <v>14.2</v>
      </c>
      <c r="AL72" s="23">
        <v>80</v>
      </c>
      <c r="AM72" s="21">
        <v>1.9907407407407401E-2</v>
      </c>
      <c r="AN72" s="25">
        <v>80</v>
      </c>
    </row>
    <row r="73" spans="1:40" x14ac:dyDescent="0.25">
      <c r="A73" s="31"/>
      <c r="B73" s="31"/>
      <c r="C73" s="12">
        <v>18.600000000000001</v>
      </c>
      <c r="D73" s="23">
        <v>3</v>
      </c>
      <c r="E73" s="10">
        <v>1.9791666666666668E-3</v>
      </c>
      <c r="F73" s="23">
        <v>79</v>
      </c>
      <c r="G73" s="7">
        <v>5.52</v>
      </c>
      <c r="H73" s="23">
        <v>79</v>
      </c>
      <c r="I73" s="10">
        <v>6.3888888888888884E-3</v>
      </c>
      <c r="J73" s="23">
        <v>79</v>
      </c>
      <c r="K73" s="11">
        <v>61.5</v>
      </c>
      <c r="L73" s="23">
        <v>79</v>
      </c>
      <c r="M73" s="20">
        <v>71</v>
      </c>
      <c r="N73" s="25">
        <v>71</v>
      </c>
      <c r="O73" s="31"/>
      <c r="P73" s="31"/>
      <c r="Q73" s="33">
        <v>91</v>
      </c>
      <c r="R73" s="22">
        <v>102</v>
      </c>
      <c r="S73" s="31"/>
      <c r="T73" s="31"/>
      <c r="U73" s="16">
        <v>81</v>
      </c>
      <c r="V73" s="23">
        <v>71</v>
      </c>
      <c r="W73" s="17">
        <v>13.1</v>
      </c>
      <c r="X73" s="23">
        <v>79</v>
      </c>
      <c r="Y73" s="18">
        <v>3.2638888888888702E-4</v>
      </c>
      <c r="Z73" s="23">
        <v>79</v>
      </c>
      <c r="AA73" s="18">
        <v>7.349537037037037E-4</v>
      </c>
      <c r="AB73" s="23">
        <v>79</v>
      </c>
      <c r="AC73" s="20">
        <v>71</v>
      </c>
      <c r="AD73" s="23">
        <v>121</v>
      </c>
      <c r="AE73" s="20">
        <v>71</v>
      </c>
      <c r="AF73" s="8">
        <v>106</v>
      </c>
      <c r="AG73" s="26">
        <v>302</v>
      </c>
      <c r="AH73" s="23">
        <v>71</v>
      </c>
      <c r="AI73" s="21">
        <v>6.42361111111111E-3</v>
      </c>
      <c r="AJ73" s="23">
        <v>79</v>
      </c>
      <c r="AK73" s="132">
        <v>14.27</v>
      </c>
      <c r="AL73" s="23">
        <v>79</v>
      </c>
      <c r="AM73" s="21">
        <v>2.00694444444444E-2</v>
      </c>
      <c r="AN73" s="25">
        <v>79</v>
      </c>
    </row>
    <row r="74" spans="1:40" x14ac:dyDescent="0.25">
      <c r="A74" s="31"/>
      <c r="B74" s="31"/>
      <c r="C74" s="12">
        <v>19.2</v>
      </c>
      <c r="D74" s="23">
        <v>2</v>
      </c>
      <c r="E74" s="10">
        <v>1.9907407407407408E-3</v>
      </c>
      <c r="F74" s="23">
        <v>78</v>
      </c>
      <c r="G74" s="7">
        <v>5.54</v>
      </c>
      <c r="H74" s="23">
        <v>78</v>
      </c>
      <c r="I74" s="10">
        <v>6.4120370370370364E-3</v>
      </c>
      <c r="J74" s="23">
        <v>78</v>
      </c>
      <c r="K74" s="11">
        <v>61</v>
      </c>
      <c r="L74" s="23">
        <v>78</v>
      </c>
      <c r="M74" s="20">
        <v>72</v>
      </c>
      <c r="N74" s="25">
        <v>72</v>
      </c>
      <c r="O74" s="31"/>
      <c r="P74" s="31"/>
      <c r="Q74" s="33">
        <v>92</v>
      </c>
      <c r="R74" s="22">
        <v>104</v>
      </c>
      <c r="S74" s="31"/>
      <c r="T74" s="31"/>
      <c r="U74" s="16">
        <v>82</v>
      </c>
      <c r="V74" s="23">
        <v>72</v>
      </c>
      <c r="W74" s="17">
        <v>13.2</v>
      </c>
      <c r="X74" s="23">
        <v>78</v>
      </c>
      <c r="Y74" s="18">
        <v>3.2870370370370199E-4</v>
      </c>
      <c r="Z74" s="23">
        <v>78</v>
      </c>
      <c r="AA74" s="18">
        <v>7.407407407407407E-4</v>
      </c>
      <c r="AB74" s="23">
        <v>78</v>
      </c>
      <c r="AC74" s="20">
        <v>72</v>
      </c>
      <c r="AD74" s="8">
        <v>122</v>
      </c>
      <c r="AE74" s="20">
        <v>72</v>
      </c>
      <c r="AF74" s="23">
        <v>107</v>
      </c>
      <c r="AG74" s="26">
        <v>304</v>
      </c>
      <c r="AH74" s="23">
        <v>72</v>
      </c>
      <c r="AI74" s="21">
        <v>6.4814814814814804E-3</v>
      </c>
      <c r="AJ74" s="23">
        <v>78</v>
      </c>
      <c r="AK74" s="132">
        <v>14.34</v>
      </c>
      <c r="AL74" s="23">
        <v>78</v>
      </c>
      <c r="AM74" s="21">
        <v>2.02314814814815E-2</v>
      </c>
      <c r="AN74" s="25">
        <v>78</v>
      </c>
    </row>
    <row r="75" spans="1:40" x14ac:dyDescent="0.25">
      <c r="A75" s="31"/>
      <c r="B75" s="31"/>
      <c r="C75" s="12">
        <v>20</v>
      </c>
      <c r="D75" s="23">
        <v>1</v>
      </c>
      <c r="E75" s="10">
        <v>2.0023148148148148E-3</v>
      </c>
      <c r="F75" s="23">
        <v>77</v>
      </c>
      <c r="G75" s="7">
        <v>5.56</v>
      </c>
      <c r="H75" s="23">
        <v>77</v>
      </c>
      <c r="I75" s="10">
        <v>6.4351851851851861E-3</v>
      </c>
      <c r="J75" s="23">
        <v>77</v>
      </c>
      <c r="K75" s="11">
        <v>60.5</v>
      </c>
      <c r="L75" s="23">
        <v>77</v>
      </c>
      <c r="M75" s="20">
        <v>73</v>
      </c>
      <c r="N75" s="25">
        <v>73</v>
      </c>
      <c r="O75" s="31"/>
      <c r="P75" s="31"/>
      <c r="Q75" s="33">
        <v>93</v>
      </c>
      <c r="R75" s="22">
        <v>106</v>
      </c>
      <c r="S75" s="31"/>
      <c r="T75" s="31"/>
      <c r="U75" s="16">
        <v>83</v>
      </c>
      <c r="V75" s="23">
        <v>73</v>
      </c>
      <c r="W75" s="17">
        <v>13.3</v>
      </c>
      <c r="X75" s="23">
        <v>77</v>
      </c>
      <c r="Y75" s="18">
        <v>3.3101851851851597E-4</v>
      </c>
      <c r="Z75" s="23">
        <v>77</v>
      </c>
      <c r="AA75" s="18">
        <v>7.4652777777777781E-4</v>
      </c>
      <c r="AB75" s="23">
        <v>77</v>
      </c>
      <c r="AC75" s="20">
        <v>73</v>
      </c>
      <c r="AD75" s="23">
        <v>123</v>
      </c>
      <c r="AE75" s="20">
        <v>73</v>
      </c>
      <c r="AF75" s="8">
        <v>108</v>
      </c>
      <c r="AG75" s="26">
        <v>306</v>
      </c>
      <c r="AH75" s="23">
        <v>73</v>
      </c>
      <c r="AI75" s="21">
        <v>6.53935185185185E-3</v>
      </c>
      <c r="AJ75" s="23">
        <v>77</v>
      </c>
      <c r="AK75" s="132">
        <v>14.41</v>
      </c>
      <c r="AL75" s="23">
        <v>77</v>
      </c>
      <c r="AM75" s="21">
        <v>2.0393518518518498E-2</v>
      </c>
      <c r="AN75" s="25">
        <v>77</v>
      </c>
    </row>
    <row r="76" spans="1:40" x14ac:dyDescent="0.25">
      <c r="A76" s="31"/>
      <c r="B76" s="31"/>
      <c r="C76" s="12">
        <v>20.8</v>
      </c>
      <c r="D76" s="13">
        <v>0</v>
      </c>
      <c r="E76" s="10">
        <v>2.0138888888888888E-3</v>
      </c>
      <c r="F76" s="23">
        <v>76</v>
      </c>
      <c r="G76" s="7">
        <v>5.58</v>
      </c>
      <c r="H76" s="23">
        <v>76</v>
      </c>
      <c r="I76" s="10">
        <v>6.4699074074074069E-3</v>
      </c>
      <c r="J76" s="23">
        <v>76</v>
      </c>
      <c r="K76" s="11">
        <v>60</v>
      </c>
      <c r="L76" s="23">
        <v>76</v>
      </c>
      <c r="M76" s="20">
        <v>74</v>
      </c>
      <c r="N76" s="25">
        <v>74</v>
      </c>
      <c r="O76" s="31"/>
      <c r="P76" s="31"/>
      <c r="Q76" s="33">
        <v>94</v>
      </c>
      <c r="R76" s="22">
        <v>108</v>
      </c>
      <c r="S76" s="31"/>
      <c r="T76" s="31"/>
      <c r="U76" s="16">
        <v>84</v>
      </c>
      <c r="V76" s="23">
        <v>74</v>
      </c>
      <c r="W76" s="17">
        <v>13.4</v>
      </c>
      <c r="X76" s="23">
        <v>76</v>
      </c>
      <c r="Y76" s="18">
        <v>3.3333333333333099E-4</v>
      </c>
      <c r="Z76" s="23">
        <v>76</v>
      </c>
      <c r="AA76" s="18">
        <v>7.5231481481481471E-4</v>
      </c>
      <c r="AB76" s="23">
        <v>76</v>
      </c>
      <c r="AC76" s="20">
        <v>74</v>
      </c>
      <c r="AD76" s="8">
        <v>124</v>
      </c>
      <c r="AE76" s="20">
        <v>74</v>
      </c>
      <c r="AF76" s="23">
        <v>109</v>
      </c>
      <c r="AG76" s="26">
        <v>308</v>
      </c>
      <c r="AH76" s="23">
        <v>74</v>
      </c>
      <c r="AI76" s="21">
        <v>6.5972222222222196E-3</v>
      </c>
      <c r="AJ76" s="23">
        <v>76</v>
      </c>
      <c r="AK76" s="132">
        <v>14.48</v>
      </c>
      <c r="AL76" s="23">
        <v>76</v>
      </c>
      <c r="AM76" s="21">
        <v>2.0555555555555601E-2</v>
      </c>
      <c r="AN76" s="25">
        <v>76</v>
      </c>
    </row>
    <row r="77" spans="1:40" ht="15.75" thickBot="1" x14ac:dyDescent="0.3">
      <c r="A77" s="31"/>
      <c r="B77" s="31"/>
      <c r="C77" s="29" t="s">
        <v>34</v>
      </c>
      <c r="D77" s="30">
        <v>-100</v>
      </c>
      <c r="E77" s="10">
        <v>2.0254629629629629E-3</v>
      </c>
      <c r="F77" s="23">
        <v>75</v>
      </c>
      <c r="G77" s="7">
        <v>6</v>
      </c>
      <c r="H77" s="23">
        <v>75</v>
      </c>
      <c r="I77" s="10">
        <v>6.5046296296296302E-3</v>
      </c>
      <c r="J77" s="23">
        <v>75</v>
      </c>
      <c r="K77" s="11">
        <v>59.5</v>
      </c>
      <c r="L77" s="23">
        <v>75</v>
      </c>
      <c r="M77" s="20">
        <v>75</v>
      </c>
      <c r="N77" s="25">
        <v>75</v>
      </c>
      <c r="O77" s="31"/>
      <c r="P77" s="31"/>
      <c r="Q77" s="33">
        <v>95</v>
      </c>
      <c r="R77" s="22">
        <v>110</v>
      </c>
      <c r="S77" s="31"/>
      <c r="T77" s="31"/>
      <c r="U77" s="16">
        <v>85</v>
      </c>
      <c r="V77" s="23">
        <v>75</v>
      </c>
      <c r="W77" s="17">
        <v>13.5</v>
      </c>
      <c r="X77" s="23">
        <v>75</v>
      </c>
      <c r="Y77" s="18">
        <v>3.3564814814814601E-4</v>
      </c>
      <c r="Z77" s="23">
        <v>75</v>
      </c>
      <c r="AA77" s="18">
        <v>7.5810185185185182E-4</v>
      </c>
      <c r="AB77" s="23">
        <v>75</v>
      </c>
      <c r="AC77" s="20">
        <v>75</v>
      </c>
      <c r="AD77" s="23">
        <v>125</v>
      </c>
      <c r="AE77" s="20">
        <v>75</v>
      </c>
      <c r="AF77" s="8">
        <v>110</v>
      </c>
      <c r="AG77" s="26">
        <v>310</v>
      </c>
      <c r="AH77" s="23">
        <v>75</v>
      </c>
      <c r="AI77" s="21">
        <v>6.6550925925925901E-3</v>
      </c>
      <c r="AJ77" s="23">
        <v>75</v>
      </c>
      <c r="AK77" s="132">
        <v>14.55</v>
      </c>
      <c r="AL77" s="23">
        <v>75</v>
      </c>
      <c r="AM77" s="21">
        <v>2.07175925925926E-2</v>
      </c>
      <c r="AN77" s="25">
        <v>75</v>
      </c>
    </row>
    <row r="78" spans="1:40" x14ac:dyDescent="0.25">
      <c r="A78" s="31"/>
      <c r="B78" s="31"/>
      <c r="C78" s="31"/>
      <c r="D78" s="31"/>
      <c r="E78" s="10">
        <v>2.0370370370370373E-3</v>
      </c>
      <c r="F78" s="23">
        <v>74</v>
      </c>
      <c r="G78" s="7">
        <v>6.02</v>
      </c>
      <c r="H78" s="23">
        <v>74</v>
      </c>
      <c r="I78" s="10">
        <v>6.5393518518518517E-3</v>
      </c>
      <c r="J78" s="23">
        <v>74</v>
      </c>
      <c r="K78" s="11">
        <v>59</v>
      </c>
      <c r="L78" s="23">
        <v>74</v>
      </c>
      <c r="M78" s="20">
        <v>76</v>
      </c>
      <c r="N78" s="25">
        <v>76</v>
      </c>
      <c r="O78" s="31"/>
      <c r="P78" s="31"/>
      <c r="Q78" s="33">
        <v>96</v>
      </c>
      <c r="R78" s="22">
        <v>112</v>
      </c>
      <c r="S78" s="31"/>
      <c r="T78" s="31"/>
      <c r="U78" s="16">
        <v>86</v>
      </c>
      <c r="V78" s="23">
        <v>76</v>
      </c>
      <c r="W78" s="17">
        <v>13.6</v>
      </c>
      <c r="X78" s="23">
        <v>74</v>
      </c>
      <c r="Y78" s="18">
        <v>3.3796296296296103E-4</v>
      </c>
      <c r="Z78" s="23">
        <v>74</v>
      </c>
      <c r="AA78" s="18">
        <v>7.6388888888888893E-4</v>
      </c>
      <c r="AB78" s="23">
        <v>74</v>
      </c>
      <c r="AC78" s="20">
        <v>76</v>
      </c>
      <c r="AD78" s="8">
        <v>126</v>
      </c>
      <c r="AE78" s="20">
        <v>76</v>
      </c>
      <c r="AF78" s="23">
        <v>111</v>
      </c>
      <c r="AG78" s="16">
        <v>312</v>
      </c>
      <c r="AH78" s="23">
        <v>76</v>
      </c>
      <c r="AI78" s="21">
        <v>6.7129629629629596E-3</v>
      </c>
      <c r="AJ78" s="23">
        <v>74</v>
      </c>
      <c r="AK78" s="132">
        <v>15.02</v>
      </c>
      <c r="AL78" s="23">
        <v>74</v>
      </c>
      <c r="AM78" s="21">
        <v>2.0879629629629599E-2</v>
      </c>
      <c r="AN78" s="25">
        <v>74</v>
      </c>
    </row>
    <row r="79" spans="1:40" x14ac:dyDescent="0.25">
      <c r="A79" s="31"/>
      <c r="B79" s="31"/>
      <c r="C79" s="31"/>
      <c r="D79" s="31"/>
      <c r="E79" s="10">
        <v>2.0486111111111113E-3</v>
      </c>
      <c r="F79" s="23">
        <v>73</v>
      </c>
      <c r="G79" s="7">
        <v>6.04</v>
      </c>
      <c r="H79" s="23">
        <v>73</v>
      </c>
      <c r="I79" s="10">
        <v>6.5740740740740733E-3</v>
      </c>
      <c r="J79" s="23">
        <v>73</v>
      </c>
      <c r="K79" s="11">
        <v>58.5</v>
      </c>
      <c r="L79" s="23">
        <v>73</v>
      </c>
      <c r="M79" s="20">
        <v>77</v>
      </c>
      <c r="N79" s="25">
        <v>77</v>
      </c>
      <c r="O79" s="31"/>
      <c r="P79" s="31"/>
      <c r="Q79" s="33">
        <v>97</v>
      </c>
      <c r="R79" s="22">
        <v>114</v>
      </c>
      <c r="S79" s="31"/>
      <c r="T79" s="31"/>
      <c r="U79" s="16">
        <v>87</v>
      </c>
      <c r="V79" s="23">
        <v>78</v>
      </c>
      <c r="W79" s="17">
        <v>13.7</v>
      </c>
      <c r="X79" s="23">
        <v>73</v>
      </c>
      <c r="Y79" s="18">
        <v>3.4027777777777599E-4</v>
      </c>
      <c r="Z79" s="23">
        <v>73</v>
      </c>
      <c r="AA79" s="18">
        <v>7.6967592592592593E-4</v>
      </c>
      <c r="AB79" s="23">
        <v>73</v>
      </c>
      <c r="AC79" s="20">
        <v>77</v>
      </c>
      <c r="AD79" s="23">
        <v>127</v>
      </c>
      <c r="AE79" s="20">
        <v>77</v>
      </c>
      <c r="AF79" s="8">
        <v>112</v>
      </c>
      <c r="AG79" s="16">
        <v>314</v>
      </c>
      <c r="AH79" s="23">
        <v>77</v>
      </c>
      <c r="AI79" s="21">
        <v>6.7708333333333301E-3</v>
      </c>
      <c r="AJ79" s="23">
        <v>73</v>
      </c>
      <c r="AK79" s="132">
        <v>15.09</v>
      </c>
      <c r="AL79" s="23">
        <v>73</v>
      </c>
      <c r="AM79" s="21">
        <v>2.1041666666666702E-2</v>
      </c>
      <c r="AN79" s="25">
        <v>73</v>
      </c>
    </row>
    <row r="80" spans="1:40" x14ac:dyDescent="0.25">
      <c r="A80" s="31"/>
      <c r="B80" s="31"/>
      <c r="C80" s="31"/>
      <c r="D80" s="31"/>
      <c r="E80" s="10">
        <v>2.0601851851851853E-3</v>
      </c>
      <c r="F80" s="23">
        <v>72</v>
      </c>
      <c r="G80" s="7">
        <v>6.06</v>
      </c>
      <c r="H80" s="23">
        <v>72</v>
      </c>
      <c r="I80" s="10">
        <v>6.6087962962962966E-3</v>
      </c>
      <c r="J80" s="23">
        <v>72</v>
      </c>
      <c r="K80" s="11">
        <v>58</v>
      </c>
      <c r="L80" s="23">
        <v>72</v>
      </c>
      <c r="M80" s="20">
        <v>78</v>
      </c>
      <c r="N80" s="25">
        <v>78</v>
      </c>
      <c r="O80" s="31"/>
      <c r="P80" s="31"/>
      <c r="Q80" s="33">
        <v>98</v>
      </c>
      <c r="R80" s="22">
        <v>116</v>
      </c>
      <c r="S80" s="31"/>
      <c r="T80" s="31"/>
      <c r="U80" s="16">
        <v>88</v>
      </c>
      <c r="V80" s="23">
        <v>80</v>
      </c>
      <c r="W80" s="17">
        <v>13.8</v>
      </c>
      <c r="X80" s="23">
        <v>72</v>
      </c>
      <c r="Y80" s="18">
        <v>3.4259259259259101E-4</v>
      </c>
      <c r="Z80" s="23">
        <v>72</v>
      </c>
      <c r="AA80" s="18">
        <v>7.7546296296296304E-4</v>
      </c>
      <c r="AB80" s="23">
        <v>72</v>
      </c>
      <c r="AC80" s="20">
        <v>78</v>
      </c>
      <c r="AD80" s="8">
        <v>128</v>
      </c>
      <c r="AE80" s="20">
        <v>78</v>
      </c>
      <c r="AF80" s="23">
        <v>113</v>
      </c>
      <c r="AG80" s="16">
        <v>316</v>
      </c>
      <c r="AH80" s="23">
        <v>78</v>
      </c>
      <c r="AI80" s="21">
        <v>6.8287037037036997E-3</v>
      </c>
      <c r="AJ80" s="23">
        <v>72</v>
      </c>
      <c r="AK80" s="132">
        <v>15.16</v>
      </c>
      <c r="AL80" s="23">
        <v>72</v>
      </c>
      <c r="AM80" s="21">
        <v>2.12037037037037E-2</v>
      </c>
      <c r="AN80" s="25">
        <v>72</v>
      </c>
    </row>
    <row r="81" spans="1:40" x14ac:dyDescent="0.25">
      <c r="A81" s="31"/>
      <c r="B81" s="31"/>
      <c r="C81" s="31"/>
      <c r="D81" s="31"/>
      <c r="E81" s="10">
        <v>2.0717592592592593E-3</v>
      </c>
      <c r="F81" s="23">
        <v>71</v>
      </c>
      <c r="G81" s="7">
        <v>6.08</v>
      </c>
      <c r="H81" s="23">
        <v>71</v>
      </c>
      <c r="I81" s="10">
        <v>6.6435185185185182E-3</v>
      </c>
      <c r="J81" s="23">
        <v>71</v>
      </c>
      <c r="K81" s="11">
        <v>57.5</v>
      </c>
      <c r="L81" s="23">
        <v>71</v>
      </c>
      <c r="M81" s="20">
        <v>79</v>
      </c>
      <c r="N81" s="25">
        <v>79</v>
      </c>
      <c r="O81" s="31"/>
      <c r="P81" s="31"/>
      <c r="Q81" s="33">
        <v>99</v>
      </c>
      <c r="R81" s="22">
        <v>118</v>
      </c>
      <c r="S81" s="31"/>
      <c r="T81" s="31"/>
      <c r="U81" s="16">
        <v>89</v>
      </c>
      <c r="V81" s="23">
        <v>82</v>
      </c>
      <c r="W81" s="17">
        <v>13.9</v>
      </c>
      <c r="X81" s="23">
        <v>71</v>
      </c>
      <c r="Y81" s="18">
        <v>3.4490740740740603E-4</v>
      </c>
      <c r="Z81" s="23">
        <v>71</v>
      </c>
      <c r="AA81" s="18">
        <v>7.8125000000000004E-4</v>
      </c>
      <c r="AB81" s="23">
        <v>71</v>
      </c>
      <c r="AC81" s="20">
        <v>79</v>
      </c>
      <c r="AD81" s="23">
        <v>129</v>
      </c>
      <c r="AE81" s="20">
        <v>79</v>
      </c>
      <c r="AF81" s="8">
        <v>114</v>
      </c>
      <c r="AG81" s="16">
        <v>318</v>
      </c>
      <c r="AH81" s="23">
        <v>79</v>
      </c>
      <c r="AI81" s="21">
        <v>6.8865740740740701E-3</v>
      </c>
      <c r="AJ81" s="23">
        <v>71</v>
      </c>
      <c r="AK81" s="132">
        <v>15.23</v>
      </c>
      <c r="AL81" s="23">
        <v>71</v>
      </c>
      <c r="AM81" s="21">
        <v>2.1365740740740699E-2</v>
      </c>
      <c r="AN81" s="25">
        <v>71</v>
      </c>
    </row>
    <row r="82" spans="1:40" x14ac:dyDescent="0.25">
      <c r="A82" s="31"/>
      <c r="B82" s="31"/>
      <c r="C82" s="31"/>
      <c r="D82" s="31"/>
      <c r="E82" s="10">
        <v>2.0833333333333333E-3</v>
      </c>
      <c r="F82" s="23">
        <v>70</v>
      </c>
      <c r="G82" s="7">
        <v>6.1</v>
      </c>
      <c r="H82" s="23">
        <v>70</v>
      </c>
      <c r="I82" s="10">
        <v>6.6782407407407415E-3</v>
      </c>
      <c r="J82" s="23">
        <v>70</v>
      </c>
      <c r="K82" s="11">
        <v>57</v>
      </c>
      <c r="L82" s="23">
        <v>70</v>
      </c>
      <c r="M82" s="20">
        <v>80</v>
      </c>
      <c r="N82" s="25">
        <v>80</v>
      </c>
      <c r="O82" s="31"/>
      <c r="P82" s="31"/>
      <c r="Q82" s="33">
        <v>100</v>
      </c>
      <c r="R82" s="22">
        <v>120</v>
      </c>
      <c r="S82" s="31"/>
      <c r="T82" s="31"/>
      <c r="U82" s="16">
        <v>90</v>
      </c>
      <c r="V82" s="23">
        <v>84</v>
      </c>
      <c r="W82" s="17">
        <v>14</v>
      </c>
      <c r="X82" s="23">
        <v>70</v>
      </c>
      <c r="Y82" s="18">
        <v>3.4722222222222099E-4</v>
      </c>
      <c r="Z82" s="23">
        <v>70</v>
      </c>
      <c r="AA82" s="18">
        <v>7.8703703703703705E-4</v>
      </c>
      <c r="AB82" s="23">
        <v>70</v>
      </c>
      <c r="AC82" s="20">
        <v>80</v>
      </c>
      <c r="AD82" s="8">
        <v>130</v>
      </c>
      <c r="AE82" s="20">
        <v>80</v>
      </c>
      <c r="AF82" s="23">
        <v>115</v>
      </c>
      <c r="AG82" s="16">
        <v>320</v>
      </c>
      <c r="AH82" s="23">
        <v>80</v>
      </c>
      <c r="AI82" s="21">
        <v>6.9444444444444397E-3</v>
      </c>
      <c r="AJ82" s="23">
        <v>70</v>
      </c>
      <c r="AK82" s="132">
        <v>15.3</v>
      </c>
      <c r="AL82" s="23">
        <v>70</v>
      </c>
      <c r="AM82" s="21">
        <v>2.1527777777777798E-2</v>
      </c>
      <c r="AN82" s="25">
        <v>70</v>
      </c>
    </row>
    <row r="83" spans="1:40" x14ac:dyDescent="0.25">
      <c r="A83" s="31"/>
      <c r="B83" s="31"/>
      <c r="C83" s="31"/>
      <c r="D83" s="31"/>
      <c r="E83" s="10">
        <v>2.0949074074074073E-3</v>
      </c>
      <c r="F83" s="23">
        <v>69</v>
      </c>
      <c r="G83" s="7">
        <v>6.12</v>
      </c>
      <c r="H83" s="23">
        <v>69</v>
      </c>
      <c r="I83" s="10">
        <v>6.7129629629629622E-3</v>
      </c>
      <c r="J83" s="23">
        <v>69</v>
      </c>
      <c r="K83" s="11">
        <v>56.5</v>
      </c>
      <c r="L83" s="23">
        <v>69</v>
      </c>
      <c r="M83" s="20">
        <v>81</v>
      </c>
      <c r="N83" s="25">
        <v>81</v>
      </c>
      <c r="O83" s="31"/>
      <c r="P83" s="31"/>
      <c r="Q83" s="33">
        <v>101</v>
      </c>
      <c r="R83" s="22">
        <v>122</v>
      </c>
      <c r="S83" s="31"/>
      <c r="T83" s="31"/>
      <c r="U83" s="16">
        <v>91</v>
      </c>
      <c r="V83" s="23">
        <v>86</v>
      </c>
      <c r="W83" s="17">
        <v>14.1</v>
      </c>
      <c r="X83" s="23">
        <v>69</v>
      </c>
      <c r="Y83" s="18">
        <v>3.4953703703703601E-4</v>
      </c>
      <c r="Z83" s="23">
        <v>69</v>
      </c>
      <c r="AA83" s="18">
        <v>7.9282407407407394E-4</v>
      </c>
      <c r="AB83" s="23">
        <v>69</v>
      </c>
      <c r="AC83" s="20">
        <v>81</v>
      </c>
      <c r="AD83" s="23">
        <v>131</v>
      </c>
      <c r="AE83" s="20">
        <v>81</v>
      </c>
      <c r="AF83" s="8">
        <v>116</v>
      </c>
      <c r="AG83" s="26">
        <v>321</v>
      </c>
      <c r="AH83" s="23">
        <v>81</v>
      </c>
      <c r="AI83" s="21">
        <v>7.0023148148148102E-3</v>
      </c>
      <c r="AJ83" s="23">
        <v>69</v>
      </c>
      <c r="AK83" s="132">
        <v>15.37</v>
      </c>
      <c r="AL83" s="23">
        <v>69</v>
      </c>
      <c r="AM83" s="21">
        <v>2.1689814814814801E-2</v>
      </c>
      <c r="AN83" s="25">
        <v>69</v>
      </c>
    </row>
    <row r="84" spans="1:40" x14ac:dyDescent="0.25">
      <c r="A84" s="31"/>
      <c r="B84" s="31"/>
      <c r="C84" s="31"/>
      <c r="D84" s="31"/>
      <c r="E84" s="10">
        <v>2.1064814814814813E-3</v>
      </c>
      <c r="F84" s="23">
        <v>68</v>
      </c>
      <c r="G84" s="7">
        <v>6.14</v>
      </c>
      <c r="H84" s="23">
        <v>68</v>
      </c>
      <c r="I84" s="10">
        <v>6.7476851851851856E-3</v>
      </c>
      <c r="J84" s="23">
        <v>68</v>
      </c>
      <c r="K84" s="11">
        <v>56</v>
      </c>
      <c r="L84" s="23">
        <v>68</v>
      </c>
      <c r="M84" s="20">
        <v>82</v>
      </c>
      <c r="N84" s="25">
        <v>82</v>
      </c>
      <c r="O84" s="31"/>
      <c r="P84" s="31"/>
      <c r="Q84" s="33">
        <v>102</v>
      </c>
      <c r="R84" s="22">
        <v>124</v>
      </c>
      <c r="S84" s="31"/>
      <c r="T84" s="31"/>
      <c r="U84" s="16">
        <v>92</v>
      </c>
      <c r="V84" s="23">
        <v>88</v>
      </c>
      <c r="W84" s="17">
        <v>14.2</v>
      </c>
      <c r="X84" s="23">
        <v>68</v>
      </c>
      <c r="Y84" s="18">
        <v>3.5185185185185102E-4</v>
      </c>
      <c r="Z84" s="23">
        <v>68</v>
      </c>
      <c r="AA84" s="18">
        <v>7.9861111111111105E-4</v>
      </c>
      <c r="AB84" s="23">
        <v>68</v>
      </c>
      <c r="AC84" s="20">
        <v>82</v>
      </c>
      <c r="AD84" s="8">
        <v>132</v>
      </c>
      <c r="AE84" s="20">
        <v>82</v>
      </c>
      <c r="AF84" s="23">
        <v>117</v>
      </c>
      <c r="AG84" s="26">
        <v>322</v>
      </c>
      <c r="AH84" s="23">
        <v>82</v>
      </c>
      <c r="AI84" s="21">
        <v>7.0601851851851798E-3</v>
      </c>
      <c r="AJ84" s="23">
        <v>68</v>
      </c>
      <c r="AK84" s="132">
        <v>15.44</v>
      </c>
      <c r="AL84" s="23">
        <v>68</v>
      </c>
      <c r="AM84" s="21">
        <v>2.1851851851851799E-2</v>
      </c>
      <c r="AN84" s="25">
        <v>68</v>
      </c>
    </row>
    <row r="85" spans="1:40" x14ac:dyDescent="0.25">
      <c r="A85" s="31"/>
      <c r="B85" s="31"/>
      <c r="C85" s="31"/>
      <c r="D85" s="31"/>
      <c r="E85" s="10">
        <v>2.1180555555555553E-3</v>
      </c>
      <c r="F85" s="23">
        <v>67</v>
      </c>
      <c r="G85" s="7">
        <v>6.16</v>
      </c>
      <c r="H85" s="23">
        <v>67</v>
      </c>
      <c r="I85" s="10">
        <v>6.782407407407408E-3</v>
      </c>
      <c r="J85" s="23">
        <v>67</v>
      </c>
      <c r="K85" s="11">
        <v>55.5</v>
      </c>
      <c r="L85" s="23">
        <v>67</v>
      </c>
      <c r="M85" s="20">
        <v>83</v>
      </c>
      <c r="N85" s="25">
        <v>83</v>
      </c>
      <c r="O85" s="31"/>
      <c r="P85" s="31"/>
      <c r="Q85" s="33">
        <v>103</v>
      </c>
      <c r="R85" s="22">
        <v>126</v>
      </c>
      <c r="S85" s="31"/>
      <c r="T85" s="31"/>
      <c r="U85" s="16">
        <v>93</v>
      </c>
      <c r="V85" s="23">
        <v>90</v>
      </c>
      <c r="W85" s="17">
        <v>14.3</v>
      </c>
      <c r="X85" s="23">
        <v>67</v>
      </c>
      <c r="Y85" s="18">
        <v>3.5416666666666599E-4</v>
      </c>
      <c r="Z85" s="23">
        <v>67</v>
      </c>
      <c r="AA85" s="18">
        <v>8.0439814814814816E-4</v>
      </c>
      <c r="AB85" s="23">
        <v>67</v>
      </c>
      <c r="AC85" s="20">
        <v>83</v>
      </c>
      <c r="AD85" s="23">
        <v>133</v>
      </c>
      <c r="AE85" s="20">
        <v>83</v>
      </c>
      <c r="AF85" s="8">
        <v>118</v>
      </c>
      <c r="AG85" s="26">
        <v>323</v>
      </c>
      <c r="AH85" s="23">
        <v>83</v>
      </c>
      <c r="AI85" s="21">
        <v>7.1180555555555502E-3</v>
      </c>
      <c r="AJ85" s="23">
        <v>67</v>
      </c>
      <c r="AK85" s="132">
        <v>15.51</v>
      </c>
      <c r="AL85" s="23">
        <v>67</v>
      </c>
      <c r="AM85" s="21">
        <v>2.2013888888888899E-2</v>
      </c>
      <c r="AN85" s="25">
        <v>67</v>
      </c>
    </row>
    <row r="86" spans="1:40" x14ac:dyDescent="0.25">
      <c r="A86" s="31"/>
      <c r="B86" s="31"/>
      <c r="C86" s="31"/>
      <c r="D86" s="31"/>
      <c r="E86" s="10">
        <v>2.1296296296296298E-3</v>
      </c>
      <c r="F86" s="23">
        <v>66</v>
      </c>
      <c r="G86" s="7">
        <v>6.18</v>
      </c>
      <c r="H86" s="23">
        <v>66</v>
      </c>
      <c r="I86" s="10">
        <v>6.8171296296296287E-3</v>
      </c>
      <c r="J86" s="23">
        <v>66</v>
      </c>
      <c r="K86" s="11">
        <v>55</v>
      </c>
      <c r="L86" s="23">
        <v>66</v>
      </c>
      <c r="M86" s="20">
        <v>84</v>
      </c>
      <c r="N86" s="25">
        <v>84</v>
      </c>
      <c r="O86" s="31"/>
      <c r="P86" s="31"/>
      <c r="Q86" s="33">
        <v>104</v>
      </c>
      <c r="R86" s="22">
        <v>128</v>
      </c>
      <c r="S86" s="31"/>
      <c r="T86" s="31"/>
      <c r="U86" s="16">
        <v>94</v>
      </c>
      <c r="V86" s="23">
        <v>92</v>
      </c>
      <c r="W86" s="17">
        <v>14.4</v>
      </c>
      <c r="X86" s="23">
        <v>66</v>
      </c>
      <c r="Y86" s="18">
        <v>3.5648148148147998E-4</v>
      </c>
      <c r="Z86" s="23">
        <v>66</v>
      </c>
      <c r="AA86" s="18">
        <v>8.1018518518518516E-4</v>
      </c>
      <c r="AB86" s="23">
        <v>66</v>
      </c>
      <c r="AC86" s="20">
        <v>84</v>
      </c>
      <c r="AD86" s="8">
        <v>134</v>
      </c>
      <c r="AE86" s="20">
        <v>84</v>
      </c>
      <c r="AF86" s="23">
        <v>119</v>
      </c>
      <c r="AG86" s="26">
        <v>324</v>
      </c>
      <c r="AH86" s="23">
        <v>84</v>
      </c>
      <c r="AI86" s="21">
        <v>7.1759259259259302E-3</v>
      </c>
      <c r="AJ86" s="23">
        <v>66</v>
      </c>
      <c r="AK86" s="132">
        <v>15.58</v>
      </c>
      <c r="AL86" s="23">
        <v>66</v>
      </c>
      <c r="AM86" s="21">
        <v>2.2175925925925901E-2</v>
      </c>
      <c r="AN86" s="25">
        <v>66</v>
      </c>
    </row>
    <row r="87" spans="1:40" x14ac:dyDescent="0.25">
      <c r="A87" s="31"/>
      <c r="B87" s="31"/>
      <c r="C87" s="31"/>
      <c r="D87" s="31"/>
      <c r="E87" s="10">
        <v>2.1412037037037038E-3</v>
      </c>
      <c r="F87" s="23">
        <v>65</v>
      </c>
      <c r="G87" s="7">
        <v>6.2</v>
      </c>
      <c r="H87" s="23">
        <v>65</v>
      </c>
      <c r="I87" s="10">
        <v>6.851851851851852E-3</v>
      </c>
      <c r="J87" s="23">
        <v>65</v>
      </c>
      <c r="K87" s="11">
        <v>54.5</v>
      </c>
      <c r="L87" s="23">
        <v>65</v>
      </c>
      <c r="M87" s="20">
        <v>85</v>
      </c>
      <c r="N87" s="25">
        <v>85</v>
      </c>
      <c r="O87" s="31"/>
      <c r="P87" s="31"/>
      <c r="Q87" s="33">
        <v>105</v>
      </c>
      <c r="R87" s="22">
        <v>130</v>
      </c>
      <c r="S87" s="31"/>
      <c r="T87" s="31"/>
      <c r="U87" s="16">
        <v>95</v>
      </c>
      <c r="V87" s="23">
        <v>94</v>
      </c>
      <c r="W87" s="17">
        <v>14.5</v>
      </c>
      <c r="X87" s="23">
        <v>65</v>
      </c>
      <c r="Y87" s="18">
        <v>3.5879629629629499E-4</v>
      </c>
      <c r="Z87" s="23">
        <v>65</v>
      </c>
      <c r="AA87" s="18">
        <v>8.1597222222222227E-4</v>
      </c>
      <c r="AB87" s="23">
        <v>65</v>
      </c>
      <c r="AC87" s="20">
        <v>85</v>
      </c>
      <c r="AD87" s="23">
        <v>135</v>
      </c>
      <c r="AE87" s="20">
        <v>85</v>
      </c>
      <c r="AF87" s="8">
        <v>120</v>
      </c>
      <c r="AG87" s="26">
        <v>325</v>
      </c>
      <c r="AH87" s="23">
        <v>85</v>
      </c>
      <c r="AI87" s="21">
        <v>7.2337962962962998E-3</v>
      </c>
      <c r="AJ87" s="23">
        <v>65</v>
      </c>
      <c r="AK87" s="132">
        <v>16.05</v>
      </c>
      <c r="AL87" s="23">
        <v>65</v>
      </c>
      <c r="AM87" s="21">
        <v>2.2337962962963E-2</v>
      </c>
      <c r="AN87" s="25">
        <v>65</v>
      </c>
    </row>
    <row r="88" spans="1:40" x14ac:dyDescent="0.25">
      <c r="A88" s="31"/>
      <c r="B88" s="31"/>
      <c r="C88" s="31"/>
      <c r="D88" s="31"/>
      <c r="E88" s="10">
        <v>2.1527777777777778E-3</v>
      </c>
      <c r="F88" s="23">
        <v>64</v>
      </c>
      <c r="G88" s="7">
        <v>6.22</v>
      </c>
      <c r="H88" s="23">
        <v>64</v>
      </c>
      <c r="I88" s="10">
        <v>6.8865740740740736E-3</v>
      </c>
      <c r="J88" s="23">
        <v>64</v>
      </c>
      <c r="K88" s="11">
        <v>54</v>
      </c>
      <c r="L88" s="23">
        <v>64</v>
      </c>
      <c r="M88" s="20">
        <v>86</v>
      </c>
      <c r="N88" s="25">
        <v>86</v>
      </c>
      <c r="O88" s="31"/>
      <c r="P88" s="31"/>
      <c r="Q88" s="33">
        <v>106</v>
      </c>
      <c r="R88" s="22">
        <v>132</v>
      </c>
      <c r="S88" s="31"/>
      <c r="T88" s="31"/>
      <c r="U88" s="16">
        <v>96</v>
      </c>
      <c r="V88" s="23">
        <v>96</v>
      </c>
      <c r="W88" s="17">
        <v>14.6</v>
      </c>
      <c r="X88" s="23">
        <v>64</v>
      </c>
      <c r="Y88" s="18">
        <v>3.6111111111111001E-4</v>
      </c>
      <c r="Z88" s="23">
        <v>64</v>
      </c>
      <c r="AA88" s="18">
        <v>8.2175925925925917E-4</v>
      </c>
      <c r="AB88" s="23">
        <v>64</v>
      </c>
      <c r="AC88" s="20">
        <v>86</v>
      </c>
      <c r="AD88" s="8">
        <v>136</v>
      </c>
      <c r="AE88" s="20">
        <v>86</v>
      </c>
      <c r="AF88" s="23">
        <v>121</v>
      </c>
      <c r="AG88" s="26">
        <v>326</v>
      </c>
      <c r="AH88" s="23">
        <v>86</v>
      </c>
      <c r="AI88" s="21">
        <v>7.2916666666666703E-3</v>
      </c>
      <c r="AJ88" s="23">
        <v>64</v>
      </c>
      <c r="AK88" s="132">
        <v>16.12</v>
      </c>
      <c r="AL88" s="23">
        <v>64</v>
      </c>
      <c r="AM88" s="21">
        <v>2.2499999999999999E-2</v>
      </c>
      <c r="AN88" s="25">
        <v>64</v>
      </c>
    </row>
    <row r="89" spans="1:40" x14ac:dyDescent="0.25">
      <c r="A89" s="31"/>
      <c r="B89" s="31"/>
      <c r="C89" s="31"/>
      <c r="D89" s="31"/>
      <c r="E89" s="10">
        <v>2.1643518518518518E-3</v>
      </c>
      <c r="F89" s="23">
        <v>63</v>
      </c>
      <c r="G89" s="7">
        <v>6.24</v>
      </c>
      <c r="H89" s="23">
        <v>63</v>
      </c>
      <c r="I89" s="10">
        <v>6.9212962962962969E-3</v>
      </c>
      <c r="J89" s="23">
        <v>63</v>
      </c>
      <c r="K89" s="11">
        <v>53.5</v>
      </c>
      <c r="L89" s="23">
        <v>63</v>
      </c>
      <c r="M89" s="20">
        <v>87</v>
      </c>
      <c r="N89" s="25">
        <v>87</v>
      </c>
      <c r="O89" s="31"/>
      <c r="P89" s="31"/>
      <c r="Q89" s="33">
        <v>107</v>
      </c>
      <c r="R89" s="22">
        <v>134</v>
      </c>
      <c r="S89" s="31"/>
      <c r="T89" s="31"/>
      <c r="U89" s="16">
        <v>97</v>
      </c>
      <c r="V89" s="23">
        <v>98</v>
      </c>
      <c r="W89" s="17">
        <v>14.7</v>
      </c>
      <c r="X89" s="23">
        <v>63</v>
      </c>
      <c r="Y89" s="18">
        <v>3.6342592592592497E-4</v>
      </c>
      <c r="Z89" s="23">
        <v>63</v>
      </c>
      <c r="AA89" s="18">
        <v>8.2754629629629628E-4</v>
      </c>
      <c r="AB89" s="23">
        <v>63</v>
      </c>
      <c r="AC89" s="20">
        <v>87</v>
      </c>
      <c r="AD89" s="23">
        <v>137</v>
      </c>
      <c r="AE89" s="20">
        <v>87</v>
      </c>
      <c r="AF89" s="8">
        <v>122</v>
      </c>
      <c r="AG89" s="26">
        <v>327</v>
      </c>
      <c r="AH89" s="23">
        <v>87</v>
      </c>
      <c r="AI89" s="21">
        <v>7.3495370370370398E-3</v>
      </c>
      <c r="AJ89" s="23">
        <v>63</v>
      </c>
      <c r="AK89" s="132">
        <v>16.190000000000001</v>
      </c>
      <c r="AL89" s="23">
        <v>63</v>
      </c>
      <c r="AM89" s="21">
        <v>2.2662037037037001E-2</v>
      </c>
      <c r="AN89" s="25">
        <v>63</v>
      </c>
    </row>
    <row r="90" spans="1:40" x14ac:dyDescent="0.25">
      <c r="A90" s="31"/>
      <c r="B90" s="31"/>
      <c r="C90" s="31"/>
      <c r="D90" s="31"/>
      <c r="E90" s="10">
        <v>2.1759259259259258E-3</v>
      </c>
      <c r="F90" s="23">
        <v>62</v>
      </c>
      <c r="G90" s="7">
        <v>6.26</v>
      </c>
      <c r="H90" s="23">
        <v>62</v>
      </c>
      <c r="I90" s="10">
        <v>6.9560185185185185E-3</v>
      </c>
      <c r="J90" s="23">
        <v>62</v>
      </c>
      <c r="K90" s="11">
        <v>53</v>
      </c>
      <c r="L90" s="23">
        <v>62</v>
      </c>
      <c r="M90" s="20">
        <v>88</v>
      </c>
      <c r="N90" s="25">
        <v>88</v>
      </c>
      <c r="O90" s="31"/>
      <c r="P90" s="31"/>
      <c r="Q90" s="33">
        <v>108</v>
      </c>
      <c r="R90" s="22">
        <v>136</v>
      </c>
      <c r="S90" s="31"/>
      <c r="T90" s="31"/>
      <c r="U90" s="16">
        <v>98</v>
      </c>
      <c r="V90" s="8">
        <v>100</v>
      </c>
      <c r="W90" s="17">
        <v>14.8</v>
      </c>
      <c r="X90" s="23">
        <v>62</v>
      </c>
      <c r="Y90" s="18">
        <v>3.6574074074073999E-4</v>
      </c>
      <c r="Z90" s="23">
        <v>62</v>
      </c>
      <c r="AA90" s="18">
        <v>8.3333333333333339E-4</v>
      </c>
      <c r="AB90" s="23">
        <v>62</v>
      </c>
      <c r="AC90" s="20">
        <v>88</v>
      </c>
      <c r="AD90" s="8">
        <v>138</v>
      </c>
      <c r="AE90" s="20">
        <v>88</v>
      </c>
      <c r="AF90" s="23">
        <v>123</v>
      </c>
      <c r="AG90" s="26">
        <v>328</v>
      </c>
      <c r="AH90" s="23">
        <v>88</v>
      </c>
      <c r="AI90" s="21">
        <v>7.4074074074074103E-3</v>
      </c>
      <c r="AJ90" s="23">
        <v>62</v>
      </c>
      <c r="AK90" s="132">
        <v>16.260000000000002</v>
      </c>
      <c r="AL90" s="23">
        <v>62</v>
      </c>
      <c r="AM90" s="21">
        <v>2.2824074074074101E-2</v>
      </c>
      <c r="AN90" s="25">
        <v>62</v>
      </c>
    </row>
    <row r="91" spans="1:40" x14ac:dyDescent="0.25">
      <c r="A91" s="31"/>
      <c r="B91" s="31"/>
      <c r="C91" s="31"/>
      <c r="D91" s="31"/>
      <c r="E91" s="10">
        <v>2.1875000000000002E-3</v>
      </c>
      <c r="F91" s="23">
        <v>61</v>
      </c>
      <c r="G91" s="7">
        <v>6.28</v>
      </c>
      <c r="H91" s="23">
        <v>61</v>
      </c>
      <c r="I91" s="10">
        <v>6.9907407407407409E-3</v>
      </c>
      <c r="J91" s="23">
        <v>61</v>
      </c>
      <c r="K91" s="11">
        <v>52.5</v>
      </c>
      <c r="L91" s="23">
        <v>61</v>
      </c>
      <c r="M91" s="20">
        <v>89</v>
      </c>
      <c r="N91" s="25">
        <v>89</v>
      </c>
      <c r="O91" s="31"/>
      <c r="P91" s="31"/>
      <c r="Q91" s="33">
        <v>109</v>
      </c>
      <c r="R91" s="22">
        <v>138</v>
      </c>
      <c r="S91" s="31"/>
      <c r="T91" s="31"/>
      <c r="U91" s="16">
        <v>99</v>
      </c>
      <c r="V91" s="8">
        <v>102</v>
      </c>
      <c r="W91" s="17">
        <v>14.9</v>
      </c>
      <c r="X91" s="23">
        <v>61</v>
      </c>
      <c r="Y91" s="18">
        <v>3.6805555555555501E-4</v>
      </c>
      <c r="Z91" s="23">
        <v>61</v>
      </c>
      <c r="AA91" s="18">
        <v>8.3912037037037028E-4</v>
      </c>
      <c r="AB91" s="23">
        <v>61</v>
      </c>
      <c r="AC91" s="20">
        <v>89</v>
      </c>
      <c r="AD91" s="23">
        <v>139</v>
      </c>
      <c r="AE91" s="20">
        <v>89</v>
      </c>
      <c r="AF91" s="8">
        <v>124</v>
      </c>
      <c r="AG91" s="26">
        <v>329</v>
      </c>
      <c r="AH91" s="23">
        <v>89</v>
      </c>
      <c r="AI91" s="21">
        <v>7.4652777777777799E-3</v>
      </c>
      <c r="AJ91" s="23">
        <v>61</v>
      </c>
      <c r="AK91" s="132">
        <v>16.329999999999998</v>
      </c>
      <c r="AL91" s="23">
        <v>61</v>
      </c>
      <c r="AM91" s="21">
        <v>2.29861111111111E-2</v>
      </c>
      <c r="AN91" s="25">
        <v>61</v>
      </c>
    </row>
    <row r="92" spans="1:40" x14ac:dyDescent="0.25">
      <c r="A92" s="31"/>
      <c r="B92" s="31"/>
      <c r="C92" s="31"/>
      <c r="D92" s="31"/>
      <c r="E92" s="10">
        <v>2.1990740740740742E-3</v>
      </c>
      <c r="F92" s="23">
        <v>60</v>
      </c>
      <c r="G92" s="7">
        <v>6.3</v>
      </c>
      <c r="H92" s="23">
        <v>60</v>
      </c>
      <c r="I92" s="10">
        <v>7.0254629629629634E-3</v>
      </c>
      <c r="J92" s="23">
        <v>60</v>
      </c>
      <c r="K92" s="11">
        <v>52</v>
      </c>
      <c r="L92" s="23">
        <v>60</v>
      </c>
      <c r="M92" s="20">
        <v>90</v>
      </c>
      <c r="N92" s="25">
        <v>90</v>
      </c>
      <c r="O92" s="31"/>
      <c r="P92" s="31"/>
      <c r="Q92" s="33">
        <v>110</v>
      </c>
      <c r="R92" s="22">
        <v>140</v>
      </c>
      <c r="S92" s="31"/>
      <c r="T92" s="31"/>
      <c r="U92" s="16">
        <v>100</v>
      </c>
      <c r="V92" s="8">
        <v>104</v>
      </c>
      <c r="W92" s="17">
        <v>15</v>
      </c>
      <c r="X92" s="23">
        <v>60</v>
      </c>
      <c r="Y92" s="18">
        <v>3.7037037037037003E-4</v>
      </c>
      <c r="Z92" s="23">
        <v>60</v>
      </c>
      <c r="AA92" s="18">
        <v>8.449074074074075E-4</v>
      </c>
      <c r="AB92" s="23">
        <v>60</v>
      </c>
      <c r="AC92" s="20">
        <v>90</v>
      </c>
      <c r="AD92" s="8">
        <v>140</v>
      </c>
      <c r="AE92" s="20">
        <v>90</v>
      </c>
      <c r="AF92" s="23">
        <v>125</v>
      </c>
      <c r="AG92" s="26">
        <v>330</v>
      </c>
      <c r="AH92" s="23">
        <v>90</v>
      </c>
      <c r="AI92" s="21">
        <v>7.5231481481481503E-3</v>
      </c>
      <c r="AJ92" s="23">
        <v>60</v>
      </c>
      <c r="AK92" s="132">
        <v>16.399999999999999</v>
      </c>
      <c r="AL92" s="23">
        <v>60</v>
      </c>
      <c r="AM92" s="21">
        <v>2.3148148148148098E-2</v>
      </c>
      <c r="AN92" s="25">
        <v>60</v>
      </c>
    </row>
    <row r="93" spans="1:40" ht="15.75" thickBot="1" x14ac:dyDescent="0.3">
      <c r="A93" s="31"/>
      <c r="B93" s="31"/>
      <c r="C93" s="31"/>
      <c r="D93" s="31"/>
      <c r="E93" s="10">
        <v>2.2106481481481478E-3</v>
      </c>
      <c r="F93" s="23">
        <v>59</v>
      </c>
      <c r="G93" s="7">
        <v>6.32</v>
      </c>
      <c r="H93" s="23">
        <v>59</v>
      </c>
      <c r="I93" s="10">
        <v>7.0601851851851841E-3</v>
      </c>
      <c r="J93" s="23">
        <v>59</v>
      </c>
      <c r="K93" s="11">
        <v>51.5</v>
      </c>
      <c r="L93" s="23">
        <v>59</v>
      </c>
      <c r="M93" s="20">
        <v>91</v>
      </c>
      <c r="N93" s="25">
        <v>91</v>
      </c>
      <c r="O93" s="31"/>
      <c r="P93" s="31"/>
      <c r="Q93" s="33">
        <v>111</v>
      </c>
      <c r="R93" s="22">
        <v>142</v>
      </c>
      <c r="S93" s="31"/>
      <c r="T93" s="31"/>
      <c r="U93" s="29" t="s">
        <v>34</v>
      </c>
      <c r="V93" s="30">
        <v>-100</v>
      </c>
      <c r="W93" s="17">
        <v>15.1</v>
      </c>
      <c r="X93" s="23">
        <v>59</v>
      </c>
      <c r="Y93" s="18">
        <v>3.7268518518518499E-4</v>
      </c>
      <c r="Z93" s="23">
        <v>59</v>
      </c>
      <c r="AA93" s="18" t="s">
        <v>35</v>
      </c>
      <c r="AB93" s="23">
        <v>59</v>
      </c>
      <c r="AC93" s="20">
        <v>91</v>
      </c>
      <c r="AD93" s="23">
        <v>141</v>
      </c>
      <c r="AE93" s="20">
        <v>91</v>
      </c>
      <c r="AF93" s="8">
        <v>126</v>
      </c>
      <c r="AG93" s="16">
        <v>331</v>
      </c>
      <c r="AH93" s="23">
        <v>91</v>
      </c>
      <c r="AI93" s="21">
        <v>7.5810185185185199E-3</v>
      </c>
      <c r="AJ93" s="23">
        <v>59</v>
      </c>
      <c r="AK93" s="132">
        <v>16.47</v>
      </c>
      <c r="AL93" s="23">
        <v>59</v>
      </c>
      <c r="AM93" s="21">
        <v>2.3310185185185201E-2</v>
      </c>
      <c r="AN93" s="25">
        <v>59</v>
      </c>
    </row>
    <row r="94" spans="1:40" x14ac:dyDescent="0.25">
      <c r="A94" s="31"/>
      <c r="B94" s="31"/>
      <c r="C94" s="31"/>
      <c r="D94" s="31"/>
      <c r="E94" s="10">
        <v>2.2222222222222222E-3</v>
      </c>
      <c r="F94" s="23">
        <v>58</v>
      </c>
      <c r="G94" s="7">
        <v>6.34</v>
      </c>
      <c r="H94" s="23">
        <v>58</v>
      </c>
      <c r="I94" s="10">
        <v>7.0949074074074074E-3</v>
      </c>
      <c r="J94" s="23">
        <v>58</v>
      </c>
      <c r="K94" s="11">
        <v>51</v>
      </c>
      <c r="L94" s="23">
        <v>58</v>
      </c>
      <c r="M94" s="20">
        <v>92</v>
      </c>
      <c r="N94" s="25">
        <v>92</v>
      </c>
      <c r="O94" s="31"/>
      <c r="P94" s="31"/>
      <c r="Q94" s="33">
        <v>112</v>
      </c>
      <c r="R94" s="22">
        <v>144</v>
      </c>
      <c r="S94" s="31"/>
      <c r="T94" s="31"/>
      <c r="U94" s="31"/>
      <c r="V94" s="31"/>
      <c r="W94" s="17">
        <v>15.2</v>
      </c>
      <c r="X94" s="23">
        <v>58</v>
      </c>
      <c r="Y94" s="18">
        <v>3.7500000000000001E-4</v>
      </c>
      <c r="Z94" s="23">
        <v>58</v>
      </c>
      <c r="AA94" s="18">
        <v>8.564814814814815E-4</v>
      </c>
      <c r="AB94" s="23">
        <v>58</v>
      </c>
      <c r="AC94" s="20">
        <v>92</v>
      </c>
      <c r="AD94" s="8">
        <v>142</v>
      </c>
      <c r="AE94" s="20">
        <v>92</v>
      </c>
      <c r="AF94" s="23">
        <v>127</v>
      </c>
      <c r="AG94" s="16">
        <v>332</v>
      </c>
      <c r="AH94" s="23">
        <v>92</v>
      </c>
      <c r="AI94" s="21">
        <v>7.6388888888888904E-3</v>
      </c>
      <c r="AJ94" s="23">
        <v>58</v>
      </c>
      <c r="AK94" s="132">
        <v>16.54</v>
      </c>
      <c r="AL94" s="23">
        <v>58</v>
      </c>
      <c r="AM94" s="21">
        <v>2.34722222222222E-2</v>
      </c>
      <c r="AN94" s="25">
        <v>58</v>
      </c>
    </row>
    <row r="95" spans="1:40" x14ac:dyDescent="0.25">
      <c r="A95" s="31"/>
      <c r="B95" s="31"/>
      <c r="C95" s="31"/>
      <c r="D95" s="31"/>
      <c r="E95" s="10">
        <v>2.2337962962962967E-3</v>
      </c>
      <c r="F95" s="23">
        <v>57</v>
      </c>
      <c r="G95" s="7">
        <v>6.36</v>
      </c>
      <c r="H95" s="23">
        <v>57</v>
      </c>
      <c r="I95" s="10">
        <v>7.1296296296296307E-3</v>
      </c>
      <c r="J95" s="23">
        <v>57</v>
      </c>
      <c r="K95" s="11">
        <v>50.5</v>
      </c>
      <c r="L95" s="23">
        <v>57</v>
      </c>
      <c r="M95" s="20">
        <v>93</v>
      </c>
      <c r="N95" s="25">
        <v>93</v>
      </c>
      <c r="O95" s="31"/>
      <c r="P95" s="31"/>
      <c r="Q95" s="33">
        <v>113</v>
      </c>
      <c r="R95" s="22">
        <v>146</v>
      </c>
      <c r="S95" s="31"/>
      <c r="T95" s="31"/>
      <c r="U95" s="31"/>
      <c r="V95" s="31"/>
      <c r="W95" s="17">
        <v>15.3</v>
      </c>
      <c r="X95" s="23">
        <v>57</v>
      </c>
      <c r="Y95" s="18">
        <v>3.7731481481481503E-4</v>
      </c>
      <c r="Z95" s="23">
        <v>57</v>
      </c>
      <c r="AA95" s="18" t="s">
        <v>36</v>
      </c>
      <c r="AB95" s="23">
        <v>57</v>
      </c>
      <c r="AC95" s="20">
        <v>93</v>
      </c>
      <c r="AD95" s="23">
        <v>143</v>
      </c>
      <c r="AE95" s="20">
        <v>93</v>
      </c>
      <c r="AF95" s="8">
        <v>128</v>
      </c>
      <c r="AG95" s="16">
        <v>333</v>
      </c>
      <c r="AH95" s="23">
        <v>93</v>
      </c>
      <c r="AI95" s="21">
        <v>7.69675925925926E-3</v>
      </c>
      <c r="AJ95" s="23">
        <v>57</v>
      </c>
      <c r="AK95" s="132">
        <v>17.010000000000002</v>
      </c>
      <c r="AL95" s="23">
        <v>57</v>
      </c>
      <c r="AM95" s="21">
        <v>2.3634259259259299E-2</v>
      </c>
      <c r="AN95" s="25">
        <v>57</v>
      </c>
    </row>
    <row r="96" spans="1:40" x14ac:dyDescent="0.25">
      <c r="A96" s="31"/>
      <c r="B96" s="31"/>
      <c r="C96" s="31"/>
      <c r="D96" s="31"/>
      <c r="E96" s="10">
        <v>2.2453703703703702E-3</v>
      </c>
      <c r="F96" s="23">
        <v>56</v>
      </c>
      <c r="G96" s="7">
        <v>6.38</v>
      </c>
      <c r="H96" s="23">
        <v>56</v>
      </c>
      <c r="I96" s="10">
        <v>7.1643518518518514E-3</v>
      </c>
      <c r="J96" s="23">
        <v>56</v>
      </c>
      <c r="K96" s="11">
        <v>50</v>
      </c>
      <c r="L96" s="23">
        <v>56</v>
      </c>
      <c r="M96" s="20">
        <v>94</v>
      </c>
      <c r="N96" s="25">
        <v>94</v>
      </c>
      <c r="O96" s="31"/>
      <c r="P96" s="31"/>
      <c r="Q96" s="33">
        <v>114</v>
      </c>
      <c r="R96" s="22">
        <v>148</v>
      </c>
      <c r="S96" s="31"/>
      <c r="T96" s="31"/>
      <c r="U96" s="31"/>
      <c r="V96" s="31"/>
      <c r="W96" s="17">
        <v>15.4</v>
      </c>
      <c r="X96" s="23">
        <v>56</v>
      </c>
      <c r="Y96" s="18">
        <v>3.7962962962962956E-4</v>
      </c>
      <c r="Z96" s="23">
        <v>56</v>
      </c>
      <c r="AA96" s="18" t="s">
        <v>37</v>
      </c>
      <c r="AB96" s="23">
        <v>56</v>
      </c>
      <c r="AC96" s="20">
        <v>94</v>
      </c>
      <c r="AD96" s="8">
        <v>144</v>
      </c>
      <c r="AE96" s="20">
        <v>94</v>
      </c>
      <c r="AF96" s="23">
        <v>129</v>
      </c>
      <c r="AG96" s="16">
        <v>334</v>
      </c>
      <c r="AH96" s="23">
        <v>94</v>
      </c>
      <c r="AI96" s="21">
        <v>7.7546296296296304E-3</v>
      </c>
      <c r="AJ96" s="23">
        <v>56</v>
      </c>
      <c r="AK96" s="132">
        <v>17.079999999999998</v>
      </c>
      <c r="AL96" s="23">
        <v>56</v>
      </c>
      <c r="AM96" s="21">
        <v>2.3796296296296301E-2</v>
      </c>
      <c r="AN96" s="25">
        <v>56</v>
      </c>
    </row>
    <row r="97" spans="1:40" x14ac:dyDescent="0.25">
      <c r="A97" s="31"/>
      <c r="B97" s="31"/>
      <c r="C97" s="31"/>
      <c r="D97" s="31"/>
      <c r="E97" s="10">
        <v>2.2569444444444447E-3</v>
      </c>
      <c r="F97" s="23">
        <v>55</v>
      </c>
      <c r="G97" s="7">
        <v>6.4</v>
      </c>
      <c r="H97" s="23">
        <v>55</v>
      </c>
      <c r="I97" s="10">
        <v>7.1990740740740739E-3</v>
      </c>
      <c r="J97" s="23">
        <v>55</v>
      </c>
      <c r="K97" s="11">
        <v>49.5</v>
      </c>
      <c r="L97" s="23">
        <v>55</v>
      </c>
      <c r="M97" s="20">
        <v>95</v>
      </c>
      <c r="N97" s="25">
        <v>95</v>
      </c>
      <c r="O97" s="31"/>
      <c r="P97" s="31"/>
      <c r="Q97" s="33">
        <v>115</v>
      </c>
      <c r="R97" s="22">
        <v>150</v>
      </c>
      <c r="S97" s="31"/>
      <c r="T97" s="31"/>
      <c r="U97" s="31"/>
      <c r="V97" s="31"/>
      <c r="W97" s="17">
        <v>15.5</v>
      </c>
      <c r="X97" s="23">
        <v>55</v>
      </c>
      <c r="Y97" s="18">
        <v>3.8194444444444446E-4</v>
      </c>
      <c r="Z97" s="23">
        <v>55</v>
      </c>
      <c r="AA97" s="18" t="s">
        <v>38</v>
      </c>
      <c r="AB97" s="23">
        <v>55</v>
      </c>
      <c r="AC97" s="20">
        <v>95</v>
      </c>
      <c r="AD97" s="23">
        <v>145</v>
      </c>
      <c r="AE97" s="20">
        <v>95</v>
      </c>
      <c r="AF97" s="8">
        <v>130</v>
      </c>
      <c r="AG97" s="16">
        <v>335</v>
      </c>
      <c r="AH97" s="23">
        <v>95</v>
      </c>
      <c r="AI97" s="21">
        <v>7.8125E-3</v>
      </c>
      <c r="AJ97" s="23">
        <v>55</v>
      </c>
      <c r="AK97" s="132">
        <v>17.149999999999999</v>
      </c>
      <c r="AL97" s="23">
        <v>55</v>
      </c>
      <c r="AM97" s="21">
        <v>2.39583333333333E-2</v>
      </c>
      <c r="AN97" s="25">
        <v>55</v>
      </c>
    </row>
    <row r="98" spans="1:40" ht="15.75" thickBot="1" x14ac:dyDescent="0.3">
      <c r="A98" s="31"/>
      <c r="B98" s="31"/>
      <c r="C98" s="31"/>
      <c r="D98" s="31"/>
      <c r="E98" s="10">
        <v>2.2685185185185182E-3</v>
      </c>
      <c r="F98" s="23">
        <v>54</v>
      </c>
      <c r="G98" s="7">
        <v>6.42</v>
      </c>
      <c r="H98" s="23">
        <v>54</v>
      </c>
      <c r="I98" s="10">
        <v>7.2337962962962963E-3</v>
      </c>
      <c r="J98" s="23">
        <v>54</v>
      </c>
      <c r="K98" s="11">
        <v>49</v>
      </c>
      <c r="L98" s="23">
        <v>54</v>
      </c>
      <c r="M98" s="20">
        <v>96</v>
      </c>
      <c r="N98" s="25">
        <v>96</v>
      </c>
      <c r="O98" s="31"/>
      <c r="P98" s="31"/>
      <c r="Q98" s="29" t="s">
        <v>34</v>
      </c>
      <c r="R98" s="34">
        <v>-100</v>
      </c>
      <c r="S98" s="31"/>
      <c r="T98" s="31"/>
      <c r="U98" s="31"/>
      <c r="V98" s="31"/>
      <c r="W98" s="17">
        <v>15.6</v>
      </c>
      <c r="X98" s="23">
        <v>54</v>
      </c>
      <c r="Y98" s="18">
        <v>3.8541666666666667E-4</v>
      </c>
      <c r="Z98" s="23">
        <v>54</v>
      </c>
      <c r="AA98" s="18">
        <v>8.7962962962962962E-4</v>
      </c>
      <c r="AB98" s="23">
        <v>54</v>
      </c>
      <c r="AC98" s="20">
        <v>96</v>
      </c>
      <c r="AD98" s="8">
        <v>146</v>
      </c>
      <c r="AE98" s="20">
        <v>96</v>
      </c>
      <c r="AF98" s="23">
        <v>131</v>
      </c>
      <c r="AG98" s="16">
        <v>336</v>
      </c>
      <c r="AH98" s="23">
        <v>96</v>
      </c>
      <c r="AI98" s="21">
        <v>7.8703703703703696E-3</v>
      </c>
      <c r="AJ98" s="23">
        <v>54</v>
      </c>
      <c r="AK98" s="132">
        <v>17.22</v>
      </c>
      <c r="AL98" s="23">
        <v>54</v>
      </c>
      <c r="AM98" s="21">
        <v>2.41203703703704E-2</v>
      </c>
      <c r="AN98" s="25">
        <v>54</v>
      </c>
    </row>
    <row r="99" spans="1:40" x14ac:dyDescent="0.25">
      <c r="A99" s="31"/>
      <c r="B99" s="31"/>
      <c r="C99" s="31"/>
      <c r="D99" s="31"/>
      <c r="E99" s="10">
        <v>2.2800925925925927E-3</v>
      </c>
      <c r="F99" s="23">
        <v>53</v>
      </c>
      <c r="G99" s="7">
        <v>6.44</v>
      </c>
      <c r="H99" s="23">
        <v>53</v>
      </c>
      <c r="I99" s="10">
        <v>7.2685185185185188E-3</v>
      </c>
      <c r="J99" s="23">
        <v>53</v>
      </c>
      <c r="K99" s="11">
        <v>48.5</v>
      </c>
      <c r="L99" s="23">
        <v>53</v>
      </c>
      <c r="M99" s="20">
        <v>97</v>
      </c>
      <c r="N99" s="25">
        <v>97</v>
      </c>
      <c r="O99" s="31"/>
      <c r="P99" s="31"/>
      <c r="Q99" s="31"/>
      <c r="R99" s="31"/>
      <c r="S99" s="31"/>
      <c r="T99" s="31"/>
      <c r="U99" s="31"/>
      <c r="V99" s="31"/>
      <c r="W99" s="17">
        <v>15.7</v>
      </c>
      <c r="X99" s="23">
        <v>53</v>
      </c>
      <c r="Y99" s="18">
        <v>3.8888888888888892E-4</v>
      </c>
      <c r="Z99" s="23">
        <v>53</v>
      </c>
      <c r="AA99" s="18">
        <v>8.9120370370370362E-4</v>
      </c>
      <c r="AB99" s="23">
        <v>53</v>
      </c>
      <c r="AC99" s="20">
        <v>97</v>
      </c>
      <c r="AD99" s="23">
        <v>147</v>
      </c>
      <c r="AE99" s="20">
        <v>97</v>
      </c>
      <c r="AF99" s="8">
        <v>132</v>
      </c>
      <c r="AG99" s="16">
        <v>337</v>
      </c>
      <c r="AH99" s="23">
        <v>97</v>
      </c>
      <c r="AI99" s="21">
        <v>7.9282407407407392E-3</v>
      </c>
      <c r="AJ99" s="23">
        <v>53</v>
      </c>
      <c r="AK99" s="132">
        <v>17.29</v>
      </c>
      <c r="AL99" s="23">
        <v>53</v>
      </c>
      <c r="AM99" s="21">
        <v>2.4282407407407398E-2</v>
      </c>
      <c r="AN99" s="25">
        <v>53</v>
      </c>
    </row>
    <row r="100" spans="1:40" x14ac:dyDescent="0.25">
      <c r="A100" s="31"/>
      <c r="B100" s="31"/>
      <c r="C100" s="31"/>
      <c r="D100" s="31"/>
      <c r="E100" s="10">
        <v>2.2916666666666667E-3</v>
      </c>
      <c r="F100" s="23">
        <v>52</v>
      </c>
      <c r="G100" s="7">
        <v>6.46</v>
      </c>
      <c r="H100" s="23">
        <v>52</v>
      </c>
      <c r="I100" s="10">
        <v>7.3032407407407412E-3</v>
      </c>
      <c r="J100" s="23">
        <v>52</v>
      </c>
      <c r="K100" s="11">
        <v>48</v>
      </c>
      <c r="L100" s="23">
        <v>52</v>
      </c>
      <c r="M100" s="20">
        <v>98</v>
      </c>
      <c r="N100" s="25">
        <v>98</v>
      </c>
      <c r="O100" s="31"/>
      <c r="P100" s="31"/>
      <c r="Q100" s="31"/>
      <c r="R100" s="31"/>
      <c r="S100" s="31"/>
      <c r="T100" s="31"/>
      <c r="U100" s="31"/>
      <c r="V100" s="31"/>
      <c r="W100" s="17">
        <v>15.8</v>
      </c>
      <c r="X100" s="23">
        <v>52</v>
      </c>
      <c r="Y100" s="18">
        <v>3.9351851851850698E-4</v>
      </c>
      <c r="Z100" s="23">
        <v>52</v>
      </c>
      <c r="AA100" s="18">
        <v>9.0277777777777784E-4</v>
      </c>
      <c r="AB100" s="23">
        <v>52</v>
      </c>
      <c r="AC100" s="20">
        <v>98</v>
      </c>
      <c r="AD100" s="8">
        <v>148</v>
      </c>
      <c r="AE100" s="20">
        <v>98</v>
      </c>
      <c r="AF100" s="23">
        <v>133</v>
      </c>
      <c r="AG100" s="16">
        <v>338</v>
      </c>
      <c r="AH100" s="23">
        <v>98</v>
      </c>
      <c r="AI100" s="21">
        <v>7.9861111111111105E-3</v>
      </c>
      <c r="AJ100" s="23">
        <v>52</v>
      </c>
      <c r="AK100" s="132">
        <v>17.36</v>
      </c>
      <c r="AL100" s="23">
        <v>52</v>
      </c>
      <c r="AM100" s="21">
        <v>2.4444444444444401E-2</v>
      </c>
      <c r="AN100" s="25">
        <v>52</v>
      </c>
    </row>
    <row r="101" spans="1:40" x14ac:dyDescent="0.25">
      <c r="A101" s="31"/>
      <c r="B101" s="31"/>
      <c r="C101" s="31"/>
      <c r="D101" s="31"/>
      <c r="E101" s="10">
        <v>2.3032407407407407E-3</v>
      </c>
      <c r="F101" s="23">
        <v>51</v>
      </c>
      <c r="G101" s="7">
        <v>6.48</v>
      </c>
      <c r="H101" s="23">
        <v>51</v>
      </c>
      <c r="I101" s="10">
        <v>7.3379629629629628E-3</v>
      </c>
      <c r="J101" s="23">
        <v>51</v>
      </c>
      <c r="K101" s="11">
        <v>47.5</v>
      </c>
      <c r="L101" s="23">
        <v>51</v>
      </c>
      <c r="M101" s="20">
        <v>99</v>
      </c>
      <c r="N101" s="25">
        <v>99</v>
      </c>
      <c r="O101" s="31"/>
      <c r="P101" s="31"/>
      <c r="Q101" s="31"/>
      <c r="R101" s="31"/>
      <c r="S101" s="31"/>
      <c r="T101" s="31"/>
      <c r="U101" s="31"/>
      <c r="V101" s="31"/>
      <c r="W101" s="17">
        <v>15.9</v>
      </c>
      <c r="X101" s="23">
        <v>51</v>
      </c>
      <c r="Y101" s="18">
        <v>3.9930555555554501E-4</v>
      </c>
      <c r="Z101" s="23">
        <v>51</v>
      </c>
      <c r="AA101" s="18">
        <v>9.1435185185185185E-4</v>
      </c>
      <c r="AB101" s="23">
        <v>51</v>
      </c>
      <c r="AC101" s="20">
        <v>99</v>
      </c>
      <c r="AD101" s="23">
        <v>149</v>
      </c>
      <c r="AE101" s="20">
        <v>99</v>
      </c>
      <c r="AF101" s="8">
        <v>134</v>
      </c>
      <c r="AG101" s="16">
        <v>339</v>
      </c>
      <c r="AH101" s="23">
        <v>99</v>
      </c>
      <c r="AI101" s="21">
        <v>8.0439814814814801E-3</v>
      </c>
      <c r="AJ101" s="23">
        <v>51</v>
      </c>
      <c r="AK101" s="132">
        <v>17.43</v>
      </c>
      <c r="AL101" s="23">
        <v>51</v>
      </c>
      <c r="AM101" s="21">
        <v>2.46064814814815E-2</v>
      </c>
      <c r="AN101" s="25">
        <v>51</v>
      </c>
    </row>
    <row r="102" spans="1:40" x14ac:dyDescent="0.25">
      <c r="A102" s="31"/>
      <c r="B102" s="31"/>
      <c r="C102" s="31"/>
      <c r="D102" s="31"/>
      <c r="E102" s="10">
        <v>2.3148148148148151E-3</v>
      </c>
      <c r="F102" s="23">
        <v>50</v>
      </c>
      <c r="G102" s="7">
        <v>6.5</v>
      </c>
      <c r="H102" s="23">
        <v>50</v>
      </c>
      <c r="I102" s="10">
        <v>7.3726851851851861E-3</v>
      </c>
      <c r="J102" s="23">
        <v>50</v>
      </c>
      <c r="K102" s="11">
        <v>47</v>
      </c>
      <c r="L102" s="23">
        <v>50</v>
      </c>
      <c r="M102" s="20">
        <v>100</v>
      </c>
      <c r="N102" s="22">
        <v>100</v>
      </c>
      <c r="O102" s="31"/>
      <c r="P102" s="31"/>
      <c r="Q102" s="31"/>
      <c r="R102" s="31"/>
      <c r="S102" s="31"/>
      <c r="T102" s="31"/>
      <c r="U102" s="31"/>
      <c r="V102" s="31"/>
      <c r="W102" s="17">
        <v>16</v>
      </c>
      <c r="X102" s="23">
        <v>50</v>
      </c>
      <c r="Y102" s="18">
        <v>4.0509259259258299E-4</v>
      </c>
      <c r="Z102" s="23">
        <v>50</v>
      </c>
      <c r="AA102" s="24" t="s">
        <v>39</v>
      </c>
      <c r="AB102" s="23">
        <v>50</v>
      </c>
      <c r="AC102" s="20">
        <v>100</v>
      </c>
      <c r="AD102" s="8">
        <v>150</v>
      </c>
      <c r="AE102" s="20">
        <v>100</v>
      </c>
      <c r="AF102" s="23">
        <v>135</v>
      </c>
      <c r="AG102" s="16">
        <v>340</v>
      </c>
      <c r="AH102" s="8">
        <v>100</v>
      </c>
      <c r="AI102" s="21">
        <v>8.1018518518518514E-3</v>
      </c>
      <c r="AJ102" s="23">
        <v>50</v>
      </c>
      <c r="AK102" s="132">
        <v>17.5</v>
      </c>
      <c r="AL102" s="23">
        <v>50</v>
      </c>
      <c r="AM102" s="21">
        <v>2.476851851851852E-2</v>
      </c>
      <c r="AN102" s="25">
        <v>50</v>
      </c>
    </row>
    <row r="103" spans="1:40" ht="15.75" thickBot="1" x14ac:dyDescent="0.3">
      <c r="A103" s="31"/>
      <c r="B103" s="31"/>
      <c r="C103" s="31"/>
      <c r="D103" s="31"/>
      <c r="E103" s="10">
        <v>2.3263888888888887E-3</v>
      </c>
      <c r="F103" s="23">
        <v>49</v>
      </c>
      <c r="G103" s="7">
        <v>6.52</v>
      </c>
      <c r="H103" s="23">
        <v>49</v>
      </c>
      <c r="I103" s="10">
        <v>7.4074074074074068E-3</v>
      </c>
      <c r="J103" s="23">
        <v>49</v>
      </c>
      <c r="K103" s="11">
        <v>46.5</v>
      </c>
      <c r="L103" s="23">
        <v>49</v>
      </c>
      <c r="M103" s="20">
        <v>101</v>
      </c>
      <c r="N103" s="25">
        <v>101</v>
      </c>
      <c r="O103" s="31"/>
      <c r="P103" s="31"/>
      <c r="Q103" s="31"/>
      <c r="R103" s="31"/>
      <c r="S103" s="31"/>
      <c r="T103" s="31"/>
      <c r="U103" s="31"/>
      <c r="V103" s="31"/>
      <c r="W103" s="17">
        <v>16.2</v>
      </c>
      <c r="X103" s="23">
        <v>49</v>
      </c>
      <c r="Y103" s="18">
        <v>4.1087962962962102E-4</v>
      </c>
      <c r="Z103" s="23">
        <v>49</v>
      </c>
      <c r="AA103" s="24" t="s">
        <v>40</v>
      </c>
      <c r="AB103" s="23">
        <v>49</v>
      </c>
      <c r="AC103" s="29" t="s">
        <v>34</v>
      </c>
      <c r="AD103" s="30">
        <v>-100</v>
      </c>
      <c r="AE103" s="20">
        <v>101</v>
      </c>
      <c r="AF103" s="8">
        <v>136</v>
      </c>
      <c r="AG103" s="16">
        <v>341</v>
      </c>
      <c r="AH103" s="23">
        <v>101</v>
      </c>
      <c r="AI103" s="21">
        <v>8.1597222222222227E-3</v>
      </c>
      <c r="AJ103" s="23">
        <v>49</v>
      </c>
      <c r="AK103" s="132">
        <v>18</v>
      </c>
      <c r="AL103" s="23">
        <v>49</v>
      </c>
      <c r="AM103" s="21">
        <v>2.5000000000000001E-2</v>
      </c>
      <c r="AN103" s="25">
        <v>49</v>
      </c>
    </row>
    <row r="104" spans="1:40" x14ac:dyDescent="0.25">
      <c r="A104" s="31"/>
      <c r="B104" s="31"/>
      <c r="C104" s="31"/>
      <c r="D104" s="31"/>
      <c r="E104" s="10">
        <v>2.3379629629629631E-3</v>
      </c>
      <c r="F104" s="23">
        <v>48</v>
      </c>
      <c r="G104" s="7">
        <v>6.54</v>
      </c>
      <c r="H104" s="23">
        <v>48</v>
      </c>
      <c r="I104" s="10">
        <v>7.4537037037037028E-3</v>
      </c>
      <c r="J104" s="23">
        <v>48</v>
      </c>
      <c r="K104" s="11">
        <v>46</v>
      </c>
      <c r="L104" s="23">
        <v>48</v>
      </c>
      <c r="M104" s="20">
        <v>102</v>
      </c>
      <c r="N104" s="22">
        <v>102</v>
      </c>
      <c r="O104" s="31"/>
      <c r="P104" s="31"/>
      <c r="Q104" s="31"/>
      <c r="R104" s="31"/>
      <c r="S104" s="31"/>
      <c r="T104" s="31"/>
      <c r="U104" s="31"/>
      <c r="V104" s="31"/>
      <c r="W104" s="17">
        <v>16.399999999999999</v>
      </c>
      <c r="X104" s="23">
        <v>48</v>
      </c>
      <c r="Y104" s="18">
        <v>4.16666666666659E-4</v>
      </c>
      <c r="Z104" s="23">
        <v>48</v>
      </c>
      <c r="AA104" s="24" t="s">
        <v>41</v>
      </c>
      <c r="AB104" s="25">
        <v>48</v>
      </c>
      <c r="AC104" s="31"/>
      <c r="AD104" s="31"/>
      <c r="AE104" s="20">
        <v>102</v>
      </c>
      <c r="AF104" s="23">
        <v>137</v>
      </c>
      <c r="AG104" s="16">
        <v>342</v>
      </c>
      <c r="AH104" s="8">
        <v>102</v>
      </c>
      <c r="AI104" s="21">
        <v>8.217592592592594E-3</v>
      </c>
      <c r="AJ104" s="23">
        <v>48</v>
      </c>
      <c r="AK104" s="132">
        <v>18.100000000000001</v>
      </c>
      <c r="AL104" s="23">
        <v>48</v>
      </c>
      <c r="AM104" s="21">
        <v>2.5231481481481483E-2</v>
      </c>
      <c r="AN104" s="25">
        <v>48</v>
      </c>
    </row>
    <row r="105" spans="1:40" x14ac:dyDescent="0.25">
      <c r="A105" s="31"/>
      <c r="B105" s="31"/>
      <c r="C105" s="31"/>
      <c r="D105" s="31"/>
      <c r="E105" s="10">
        <v>2.3495370370370371E-3</v>
      </c>
      <c r="F105" s="23">
        <v>47</v>
      </c>
      <c r="G105" s="7">
        <v>6.57</v>
      </c>
      <c r="H105" s="23">
        <v>47</v>
      </c>
      <c r="I105" s="10">
        <v>7.4999999999999997E-3</v>
      </c>
      <c r="J105" s="23">
        <v>47</v>
      </c>
      <c r="K105" s="11">
        <v>45.5</v>
      </c>
      <c r="L105" s="23">
        <v>47</v>
      </c>
      <c r="M105" s="20">
        <v>103</v>
      </c>
      <c r="N105" s="25">
        <v>103</v>
      </c>
      <c r="O105" s="31"/>
      <c r="P105" s="31"/>
      <c r="Q105" s="31"/>
      <c r="R105" s="31"/>
      <c r="S105" s="31"/>
      <c r="T105" s="31"/>
      <c r="U105" s="31"/>
      <c r="V105" s="31"/>
      <c r="W105" s="17">
        <v>16.600000000000001</v>
      </c>
      <c r="X105" s="23">
        <v>47</v>
      </c>
      <c r="Y105" s="18">
        <v>4.2245370370369697E-4</v>
      </c>
      <c r="Z105" s="23">
        <v>47</v>
      </c>
      <c r="AA105" s="24" t="s">
        <v>42</v>
      </c>
      <c r="AB105" s="25">
        <v>47</v>
      </c>
      <c r="AC105" s="31"/>
      <c r="AD105" s="31"/>
      <c r="AE105" s="20">
        <v>103</v>
      </c>
      <c r="AF105" s="8">
        <v>138</v>
      </c>
      <c r="AG105" s="16">
        <v>343</v>
      </c>
      <c r="AH105" s="23">
        <v>103</v>
      </c>
      <c r="AI105" s="21">
        <v>8.2754629629629706E-3</v>
      </c>
      <c r="AJ105" s="23">
        <v>47</v>
      </c>
      <c r="AK105" s="132">
        <v>18.2</v>
      </c>
      <c r="AL105" s="23">
        <v>47</v>
      </c>
      <c r="AM105" s="21">
        <v>2.5462962962963E-2</v>
      </c>
      <c r="AN105" s="25">
        <v>47</v>
      </c>
    </row>
    <row r="106" spans="1:40" x14ac:dyDescent="0.25">
      <c r="A106" s="31"/>
      <c r="B106" s="31"/>
      <c r="C106" s="31"/>
      <c r="D106" s="31"/>
      <c r="E106" s="10">
        <v>2.3611111111111111E-3</v>
      </c>
      <c r="F106" s="23">
        <v>46</v>
      </c>
      <c r="G106" s="7">
        <v>7</v>
      </c>
      <c r="H106" s="23">
        <v>46</v>
      </c>
      <c r="I106" s="10">
        <v>7.5462962962962966E-3</v>
      </c>
      <c r="J106" s="23">
        <v>46</v>
      </c>
      <c r="K106" s="11">
        <v>45</v>
      </c>
      <c r="L106" s="23">
        <v>46</v>
      </c>
      <c r="M106" s="20">
        <v>104</v>
      </c>
      <c r="N106" s="22">
        <v>104</v>
      </c>
      <c r="O106" s="31"/>
      <c r="P106" s="31"/>
      <c r="Q106" s="31"/>
      <c r="R106" s="31"/>
      <c r="S106" s="31"/>
      <c r="T106" s="31"/>
      <c r="U106" s="31"/>
      <c r="V106" s="31"/>
      <c r="W106" s="17">
        <v>16.8</v>
      </c>
      <c r="X106" s="23">
        <v>46</v>
      </c>
      <c r="Y106" s="18">
        <v>4.2824074074073598E-4</v>
      </c>
      <c r="Z106" s="23">
        <v>46</v>
      </c>
      <c r="AA106" s="24" t="s">
        <v>43</v>
      </c>
      <c r="AB106" s="25">
        <v>46</v>
      </c>
      <c r="AC106" s="31"/>
      <c r="AD106" s="31"/>
      <c r="AE106" s="20">
        <v>104</v>
      </c>
      <c r="AF106" s="23">
        <v>139</v>
      </c>
      <c r="AG106" s="16">
        <v>344</v>
      </c>
      <c r="AH106" s="8">
        <v>104</v>
      </c>
      <c r="AI106" s="21">
        <v>8.3333333333333402E-3</v>
      </c>
      <c r="AJ106" s="23">
        <v>46</v>
      </c>
      <c r="AK106" s="132">
        <v>18.3</v>
      </c>
      <c r="AL106" s="23">
        <v>46</v>
      </c>
      <c r="AM106" s="21">
        <v>2.5694444444444402E-2</v>
      </c>
      <c r="AN106" s="25">
        <v>46</v>
      </c>
    </row>
    <row r="107" spans="1:40" x14ac:dyDescent="0.25">
      <c r="A107" s="31"/>
      <c r="B107" s="31"/>
      <c r="C107" s="31"/>
      <c r="D107" s="31"/>
      <c r="E107" s="10">
        <v>2.3726851851851851E-3</v>
      </c>
      <c r="F107" s="23">
        <v>45</v>
      </c>
      <c r="G107" s="7">
        <v>7.03</v>
      </c>
      <c r="H107" s="23">
        <v>45</v>
      </c>
      <c r="I107" s="10">
        <v>7.5925925925925926E-3</v>
      </c>
      <c r="J107" s="23">
        <v>45</v>
      </c>
      <c r="K107" s="11">
        <v>44.5</v>
      </c>
      <c r="L107" s="23">
        <v>45</v>
      </c>
      <c r="M107" s="20">
        <v>105</v>
      </c>
      <c r="N107" s="25">
        <v>105</v>
      </c>
      <c r="O107" s="31"/>
      <c r="P107" s="31"/>
      <c r="Q107" s="31"/>
      <c r="R107" s="31"/>
      <c r="S107" s="31"/>
      <c r="T107" s="31"/>
      <c r="U107" s="31"/>
      <c r="V107" s="31"/>
      <c r="W107" s="17">
        <v>17</v>
      </c>
      <c r="X107" s="23">
        <v>45</v>
      </c>
      <c r="Y107" s="18">
        <v>4.3402777777777401E-4</v>
      </c>
      <c r="Z107" s="23">
        <v>45</v>
      </c>
      <c r="AA107" s="24" t="s">
        <v>44</v>
      </c>
      <c r="AB107" s="25">
        <v>45</v>
      </c>
      <c r="AC107" s="31"/>
      <c r="AD107" s="31"/>
      <c r="AE107" s="20">
        <v>105</v>
      </c>
      <c r="AF107" s="8">
        <v>140</v>
      </c>
      <c r="AG107" s="16">
        <v>345</v>
      </c>
      <c r="AH107" s="23">
        <v>105</v>
      </c>
      <c r="AI107" s="21">
        <v>8.3912037037037097E-3</v>
      </c>
      <c r="AJ107" s="23">
        <v>45</v>
      </c>
      <c r="AK107" s="132">
        <v>18.399999999999999</v>
      </c>
      <c r="AL107" s="23">
        <v>45</v>
      </c>
      <c r="AM107" s="21">
        <v>2.5925925925925901E-2</v>
      </c>
      <c r="AN107" s="25">
        <v>45</v>
      </c>
    </row>
    <row r="108" spans="1:40" x14ac:dyDescent="0.25">
      <c r="A108" s="31"/>
      <c r="B108" s="31"/>
      <c r="C108" s="31"/>
      <c r="D108" s="31"/>
      <c r="E108" s="10">
        <v>2.3842592592592591E-3</v>
      </c>
      <c r="F108" s="23">
        <v>44</v>
      </c>
      <c r="G108" s="7">
        <v>7.06</v>
      </c>
      <c r="H108" s="23">
        <v>44</v>
      </c>
      <c r="I108" s="10">
        <v>7.6388888888888886E-3</v>
      </c>
      <c r="J108" s="23">
        <v>44</v>
      </c>
      <c r="K108" s="11">
        <v>44</v>
      </c>
      <c r="L108" s="23">
        <v>44</v>
      </c>
      <c r="M108" s="20">
        <v>106</v>
      </c>
      <c r="N108" s="22">
        <v>106</v>
      </c>
      <c r="O108" s="31"/>
      <c r="P108" s="31"/>
      <c r="Q108" s="31"/>
      <c r="R108" s="31"/>
      <c r="S108" s="31"/>
      <c r="T108" s="31"/>
      <c r="U108" s="31"/>
      <c r="V108" s="31"/>
      <c r="W108" s="17">
        <v>17.2</v>
      </c>
      <c r="X108" s="23">
        <v>44</v>
      </c>
      <c r="Y108" s="18">
        <v>4.3981481481481199E-4</v>
      </c>
      <c r="Z108" s="23">
        <v>44</v>
      </c>
      <c r="AA108" s="24" t="s">
        <v>45</v>
      </c>
      <c r="AB108" s="25">
        <v>44</v>
      </c>
      <c r="AC108" s="31"/>
      <c r="AD108" s="31"/>
      <c r="AE108" s="20">
        <v>106</v>
      </c>
      <c r="AF108" s="23">
        <v>141</v>
      </c>
      <c r="AG108" s="16">
        <v>346</v>
      </c>
      <c r="AH108" s="8">
        <v>106</v>
      </c>
      <c r="AI108" s="21">
        <v>8.4490740740740793E-3</v>
      </c>
      <c r="AJ108" s="23">
        <v>44</v>
      </c>
      <c r="AK108" s="132">
        <v>18.5</v>
      </c>
      <c r="AL108" s="23">
        <v>44</v>
      </c>
      <c r="AM108" s="21">
        <v>2.61574074074074E-2</v>
      </c>
      <c r="AN108" s="25">
        <v>44</v>
      </c>
    </row>
    <row r="109" spans="1:40" x14ac:dyDescent="0.25">
      <c r="A109" s="31"/>
      <c r="B109" s="31"/>
      <c r="C109" s="31"/>
      <c r="D109" s="31"/>
      <c r="E109" s="10">
        <v>2.3958333333333336E-3</v>
      </c>
      <c r="F109" s="23">
        <v>43</v>
      </c>
      <c r="G109" s="7">
        <v>7.09</v>
      </c>
      <c r="H109" s="23">
        <v>43</v>
      </c>
      <c r="I109" s="10">
        <v>7.6851851851851847E-3</v>
      </c>
      <c r="J109" s="23">
        <v>43</v>
      </c>
      <c r="K109" s="11">
        <v>43.5</v>
      </c>
      <c r="L109" s="23">
        <v>43</v>
      </c>
      <c r="M109" s="20">
        <v>107</v>
      </c>
      <c r="N109" s="25">
        <v>107</v>
      </c>
      <c r="O109" s="31"/>
      <c r="P109" s="31"/>
      <c r="Q109" s="31"/>
      <c r="R109" s="31"/>
      <c r="S109" s="31"/>
      <c r="T109" s="31"/>
      <c r="U109" s="31"/>
      <c r="V109" s="31"/>
      <c r="W109" s="17">
        <v>17.399999999999999</v>
      </c>
      <c r="X109" s="23">
        <v>43</v>
      </c>
      <c r="Y109" s="18">
        <v>4.4560185185185002E-4</v>
      </c>
      <c r="Z109" s="23">
        <v>43</v>
      </c>
      <c r="AA109" s="24" t="s">
        <v>46</v>
      </c>
      <c r="AB109" s="25">
        <v>43</v>
      </c>
      <c r="AC109" s="31"/>
      <c r="AD109" s="31"/>
      <c r="AE109" s="20">
        <v>107</v>
      </c>
      <c r="AF109" s="8">
        <v>142</v>
      </c>
      <c r="AG109" s="16">
        <v>347</v>
      </c>
      <c r="AH109" s="23">
        <v>107</v>
      </c>
      <c r="AI109" s="21">
        <v>8.5069444444444507E-3</v>
      </c>
      <c r="AJ109" s="23">
        <v>43</v>
      </c>
      <c r="AK109" s="132">
        <v>19</v>
      </c>
      <c r="AL109" s="23">
        <v>43</v>
      </c>
      <c r="AM109" s="21">
        <v>2.6388888888888899E-2</v>
      </c>
      <c r="AN109" s="25">
        <v>43</v>
      </c>
    </row>
    <row r="110" spans="1:40" x14ac:dyDescent="0.25">
      <c r="A110" s="31"/>
      <c r="B110" s="31"/>
      <c r="C110" s="31"/>
      <c r="D110" s="31"/>
      <c r="E110" s="10">
        <v>2.4074074074074076E-3</v>
      </c>
      <c r="F110" s="23">
        <v>42</v>
      </c>
      <c r="G110" s="7">
        <v>7.12</v>
      </c>
      <c r="H110" s="23">
        <v>42</v>
      </c>
      <c r="I110" s="10">
        <v>7.7314814814814815E-3</v>
      </c>
      <c r="J110" s="23">
        <v>42</v>
      </c>
      <c r="K110" s="11">
        <v>43</v>
      </c>
      <c r="L110" s="23">
        <v>42</v>
      </c>
      <c r="M110" s="20">
        <v>108</v>
      </c>
      <c r="N110" s="22">
        <v>108</v>
      </c>
      <c r="O110" s="31"/>
      <c r="P110" s="31"/>
      <c r="Q110" s="31"/>
      <c r="R110" s="31"/>
      <c r="S110" s="31"/>
      <c r="T110" s="31"/>
      <c r="U110" s="31"/>
      <c r="V110" s="31"/>
      <c r="W110" s="17">
        <v>17.600000000000001</v>
      </c>
      <c r="X110" s="23">
        <v>42</v>
      </c>
      <c r="Y110" s="18">
        <v>4.51388888888888E-4</v>
      </c>
      <c r="Z110" s="23">
        <v>42</v>
      </c>
      <c r="AA110" s="24" t="s">
        <v>47</v>
      </c>
      <c r="AB110" s="25">
        <v>42</v>
      </c>
      <c r="AC110" s="31"/>
      <c r="AD110" s="31"/>
      <c r="AE110" s="20">
        <v>108</v>
      </c>
      <c r="AF110" s="23">
        <v>143</v>
      </c>
      <c r="AG110" s="16">
        <v>348</v>
      </c>
      <c r="AH110" s="8">
        <v>108</v>
      </c>
      <c r="AI110" s="21">
        <v>8.5648148148148202E-3</v>
      </c>
      <c r="AJ110" s="23">
        <v>42</v>
      </c>
      <c r="AK110" s="132">
        <v>19.100000000000001</v>
      </c>
      <c r="AL110" s="23">
        <v>42</v>
      </c>
      <c r="AM110" s="21">
        <v>2.6620370370370398E-2</v>
      </c>
      <c r="AN110" s="25">
        <v>42</v>
      </c>
    </row>
    <row r="111" spans="1:40" x14ac:dyDescent="0.25">
      <c r="A111" s="31"/>
      <c r="B111" s="31"/>
      <c r="C111" s="31"/>
      <c r="D111" s="31"/>
      <c r="E111" s="10">
        <v>2.4189814814814816E-3</v>
      </c>
      <c r="F111" s="23">
        <v>41</v>
      </c>
      <c r="G111" s="7">
        <v>7.15</v>
      </c>
      <c r="H111" s="23">
        <v>41</v>
      </c>
      <c r="I111" s="10">
        <v>7.7777777777777767E-3</v>
      </c>
      <c r="J111" s="23">
        <v>41</v>
      </c>
      <c r="K111" s="11">
        <v>42.5</v>
      </c>
      <c r="L111" s="23">
        <v>41</v>
      </c>
      <c r="M111" s="20">
        <v>109</v>
      </c>
      <c r="N111" s="25">
        <v>109</v>
      </c>
      <c r="O111" s="31"/>
      <c r="P111" s="31"/>
      <c r="Q111" s="31"/>
      <c r="R111" s="31"/>
      <c r="S111" s="31"/>
      <c r="T111" s="31"/>
      <c r="U111" s="31"/>
      <c r="V111" s="31"/>
      <c r="W111" s="17">
        <v>17.8</v>
      </c>
      <c r="X111" s="23">
        <v>41</v>
      </c>
      <c r="Y111" s="18">
        <v>4.5717592592592592E-4</v>
      </c>
      <c r="Z111" s="23">
        <v>41</v>
      </c>
      <c r="AA111" s="24" t="s">
        <v>48</v>
      </c>
      <c r="AB111" s="25">
        <v>41</v>
      </c>
      <c r="AC111" s="31"/>
      <c r="AD111" s="31"/>
      <c r="AE111" s="20">
        <v>109</v>
      </c>
      <c r="AF111" s="8">
        <v>144</v>
      </c>
      <c r="AG111" s="16">
        <v>349</v>
      </c>
      <c r="AH111" s="23">
        <v>109</v>
      </c>
      <c r="AI111" s="21">
        <v>8.6226851851851898E-3</v>
      </c>
      <c r="AJ111" s="23">
        <v>41</v>
      </c>
      <c r="AK111" s="132">
        <v>19.2</v>
      </c>
      <c r="AL111" s="23">
        <v>41</v>
      </c>
      <c r="AM111" s="21">
        <v>2.6851851851851901E-2</v>
      </c>
      <c r="AN111" s="25">
        <v>41</v>
      </c>
    </row>
    <row r="112" spans="1:40" x14ac:dyDescent="0.25">
      <c r="A112" s="31"/>
      <c r="B112" s="31"/>
      <c r="C112" s="31"/>
      <c r="D112" s="31"/>
      <c r="E112" s="10">
        <v>2.4305555555555556E-3</v>
      </c>
      <c r="F112" s="23">
        <v>40</v>
      </c>
      <c r="G112" s="7">
        <v>7.18</v>
      </c>
      <c r="H112" s="23">
        <v>40</v>
      </c>
      <c r="I112" s="10">
        <v>7.8240740740740753E-3</v>
      </c>
      <c r="J112" s="23">
        <v>40</v>
      </c>
      <c r="K112" s="11">
        <v>42</v>
      </c>
      <c r="L112" s="23">
        <v>40</v>
      </c>
      <c r="M112" s="20">
        <v>110</v>
      </c>
      <c r="N112" s="22">
        <v>110</v>
      </c>
      <c r="O112" s="31"/>
      <c r="P112" s="31"/>
      <c r="Q112" s="31"/>
      <c r="R112" s="31"/>
      <c r="S112" s="31"/>
      <c r="T112" s="31"/>
      <c r="U112" s="31"/>
      <c r="V112" s="31"/>
      <c r="W112" s="17">
        <v>18</v>
      </c>
      <c r="X112" s="23">
        <v>40</v>
      </c>
      <c r="Y112" s="18">
        <v>4.6296296296296401E-4</v>
      </c>
      <c r="Z112" s="23">
        <v>40</v>
      </c>
      <c r="AA112" s="24" t="s">
        <v>49</v>
      </c>
      <c r="AB112" s="25">
        <v>40</v>
      </c>
      <c r="AC112" s="31"/>
      <c r="AD112" s="31"/>
      <c r="AE112" s="20">
        <v>110</v>
      </c>
      <c r="AF112" s="23">
        <v>145</v>
      </c>
      <c r="AG112" s="16">
        <v>350</v>
      </c>
      <c r="AH112" s="8">
        <v>110</v>
      </c>
      <c r="AI112" s="21">
        <v>8.6805555555555594E-3</v>
      </c>
      <c r="AJ112" s="23">
        <v>40</v>
      </c>
      <c r="AK112" s="132">
        <v>19.3</v>
      </c>
      <c r="AL112" s="23">
        <v>40</v>
      </c>
      <c r="AM112" s="21">
        <v>2.7083333333333334E-2</v>
      </c>
      <c r="AN112" s="25">
        <v>40</v>
      </c>
    </row>
    <row r="113" spans="1:40" x14ac:dyDescent="0.25">
      <c r="A113" s="31"/>
      <c r="B113" s="31"/>
      <c r="C113" s="31"/>
      <c r="D113" s="31"/>
      <c r="E113" s="10">
        <v>2.4421296296296296E-3</v>
      </c>
      <c r="F113" s="23">
        <v>39</v>
      </c>
      <c r="G113" s="7">
        <v>7.21</v>
      </c>
      <c r="H113" s="23">
        <v>39</v>
      </c>
      <c r="I113" s="10">
        <v>7.8703703703703713E-3</v>
      </c>
      <c r="J113" s="23">
        <v>39</v>
      </c>
      <c r="K113" s="11">
        <v>41.5</v>
      </c>
      <c r="L113" s="23">
        <v>39</v>
      </c>
      <c r="M113" s="20">
        <v>111</v>
      </c>
      <c r="N113" s="25">
        <v>111</v>
      </c>
      <c r="O113" s="31"/>
      <c r="P113" s="31"/>
      <c r="Q113" s="31"/>
      <c r="R113" s="31"/>
      <c r="S113" s="31"/>
      <c r="T113" s="31"/>
      <c r="U113" s="31"/>
      <c r="V113" s="31"/>
      <c r="W113" s="17">
        <v>18.3</v>
      </c>
      <c r="X113" s="23">
        <v>39</v>
      </c>
      <c r="Y113" s="18">
        <v>4.7453703703703801E-4</v>
      </c>
      <c r="Z113" s="23">
        <v>39</v>
      </c>
      <c r="AA113" s="24" t="s">
        <v>50</v>
      </c>
      <c r="AB113" s="25">
        <v>39</v>
      </c>
      <c r="AC113" s="31"/>
      <c r="AD113" s="31"/>
      <c r="AE113" s="20">
        <v>111</v>
      </c>
      <c r="AF113" s="8">
        <v>146</v>
      </c>
      <c r="AG113" s="16">
        <v>351</v>
      </c>
      <c r="AH113" s="23">
        <v>111</v>
      </c>
      <c r="AI113" s="21">
        <v>8.7384259259259394E-3</v>
      </c>
      <c r="AJ113" s="23">
        <v>39</v>
      </c>
      <c r="AK113" s="132">
        <v>19.45</v>
      </c>
      <c r="AL113" s="23">
        <v>39</v>
      </c>
      <c r="AM113" s="21">
        <v>2.7430555555555555E-2</v>
      </c>
      <c r="AN113" s="25">
        <v>39</v>
      </c>
    </row>
    <row r="114" spans="1:40" x14ac:dyDescent="0.25">
      <c r="A114" s="31"/>
      <c r="B114" s="31"/>
      <c r="C114" s="31"/>
      <c r="D114" s="31"/>
      <c r="E114" s="10">
        <v>2.4537037037037036E-3</v>
      </c>
      <c r="F114" s="23">
        <v>38</v>
      </c>
      <c r="G114" s="7">
        <v>7.24</v>
      </c>
      <c r="H114" s="23">
        <v>38</v>
      </c>
      <c r="I114" s="10">
        <v>7.9166666666666673E-3</v>
      </c>
      <c r="J114" s="23">
        <v>38</v>
      </c>
      <c r="K114" s="11">
        <v>41</v>
      </c>
      <c r="L114" s="23">
        <v>38</v>
      </c>
      <c r="M114" s="20">
        <v>112</v>
      </c>
      <c r="N114" s="22">
        <v>112</v>
      </c>
      <c r="O114" s="31"/>
      <c r="P114" s="31"/>
      <c r="Q114" s="31"/>
      <c r="R114" s="31"/>
      <c r="S114" s="31"/>
      <c r="T114" s="31"/>
      <c r="U114" s="31"/>
      <c r="V114" s="31"/>
      <c r="W114" s="17">
        <v>18.600000000000001</v>
      </c>
      <c r="X114" s="23">
        <v>38</v>
      </c>
      <c r="Y114" s="18">
        <v>4.8611111111111202E-4</v>
      </c>
      <c r="Z114" s="23">
        <v>38</v>
      </c>
      <c r="AA114" s="24" t="s">
        <v>51</v>
      </c>
      <c r="AB114" s="25">
        <v>38</v>
      </c>
      <c r="AC114" s="31"/>
      <c r="AD114" s="31"/>
      <c r="AE114" s="20">
        <v>112</v>
      </c>
      <c r="AF114" s="23">
        <v>147</v>
      </c>
      <c r="AG114" s="16">
        <v>352</v>
      </c>
      <c r="AH114" s="8">
        <v>112</v>
      </c>
      <c r="AI114" s="21">
        <v>8.7962962962963107E-3</v>
      </c>
      <c r="AJ114" s="23">
        <v>38</v>
      </c>
      <c r="AK114" s="132">
        <v>20</v>
      </c>
      <c r="AL114" s="23">
        <v>38</v>
      </c>
      <c r="AM114" s="21">
        <v>2.7777777777777776E-2</v>
      </c>
      <c r="AN114" s="25">
        <v>38</v>
      </c>
    </row>
    <row r="115" spans="1:40" x14ac:dyDescent="0.25">
      <c r="A115" s="31"/>
      <c r="B115" s="31"/>
      <c r="C115" s="31"/>
      <c r="D115" s="31"/>
      <c r="E115" s="10">
        <v>2.4652777777777776E-3</v>
      </c>
      <c r="F115" s="23">
        <v>37</v>
      </c>
      <c r="G115" s="7">
        <v>7.27</v>
      </c>
      <c r="H115" s="23">
        <v>37</v>
      </c>
      <c r="I115" s="10">
        <v>7.9629629629629634E-3</v>
      </c>
      <c r="J115" s="23">
        <v>37</v>
      </c>
      <c r="K115" s="11">
        <v>40.5</v>
      </c>
      <c r="L115" s="23">
        <v>37</v>
      </c>
      <c r="M115" s="20">
        <v>113</v>
      </c>
      <c r="N115" s="25">
        <v>113</v>
      </c>
      <c r="O115" s="31"/>
      <c r="P115" s="31"/>
      <c r="Q115" s="31"/>
      <c r="R115" s="31"/>
      <c r="S115" s="31"/>
      <c r="T115" s="31"/>
      <c r="U115" s="31"/>
      <c r="V115" s="31"/>
      <c r="W115" s="17">
        <v>19</v>
      </c>
      <c r="X115" s="23">
        <v>37</v>
      </c>
      <c r="Y115" s="18">
        <v>4.9768518518518597E-4</v>
      </c>
      <c r="Z115" s="23">
        <v>37</v>
      </c>
      <c r="AA115" s="24" t="s">
        <v>52</v>
      </c>
      <c r="AB115" s="25">
        <v>37</v>
      </c>
      <c r="AC115" s="31"/>
      <c r="AD115" s="31"/>
      <c r="AE115" s="20">
        <v>113</v>
      </c>
      <c r="AF115" s="8">
        <v>148</v>
      </c>
      <c r="AG115" s="16">
        <v>353</v>
      </c>
      <c r="AH115" s="23">
        <v>113</v>
      </c>
      <c r="AI115" s="21">
        <v>8.8541666666666803E-3</v>
      </c>
      <c r="AJ115" s="23">
        <v>37</v>
      </c>
      <c r="AK115" s="132">
        <v>20.149999999999999</v>
      </c>
      <c r="AL115" s="23">
        <v>37</v>
      </c>
      <c r="AM115" s="21">
        <v>2.8125000000000001E-2</v>
      </c>
      <c r="AN115" s="25">
        <v>37</v>
      </c>
    </row>
    <row r="116" spans="1:40" x14ac:dyDescent="0.25">
      <c r="A116" s="31"/>
      <c r="B116" s="31"/>
      <c r="C116" s="31"/>
      <c r="D116" s="31"/>
      <c r="E116" s="10">
        <v>2.4768518518518516E-3</v>
      </c>
      <c r="F116" s="23">
        <v>36</v>
      </c>
      <c r="G116" s="7">
        <v>7.3</v>
      </c>
      <c r="H116" s="23">
        <v>36</v>
      </c>
      <c r="I116" s="10">
        <v>8.0092592592592594E-3</v>
      </c>
      <c r="J116" s="23">
        <v>36</v>
      </c>
      <c r="K116" s="11">
        <v>40</v>
      </c>
      <c r="L116" s="23">
        <v>36</v>
      </c>
      <c r="M116" s="20">
        <v>114</v>
      </c>
      <c r="N116" s="22">
        <v>114</v>
      </c>
      <c r="O116" s="31"/>
      <c r="P116" s="31"/>
      <c r="Q116" s="31"/>
      <c r="R116" s="31"/>
      <c r="S116" s="31"/>
      <c r="T116" s="31"/>
      <c r="U116" s="31"/>
      <c r="V116" s="31"/>
      <c r="W116" s="17">
        <v>19.399999999999999</v>
      </c>
      <c r="X116" s="23">
        <v>36</v>
      </c>
      <c r="Y116" s="18">
        <v>5.0925925925925997E-4</v>
      </c>
      <c r="Z116" s="23">
        <v>36</v>
      </c>
      <c r="AA116" s="24" t="s">
        <v>53</v>
      </c>
      <c r="AB116" s="25">
        <v>36</v>
      </c>
      <c r="AC116" s="31"/>
      <c r="AD116" s="31"/>
      <c r="AE116" s="20">
        <v>114</v>
      </c>
      <c r="AF116" s="23">
        <v>149</v>
      </c>
      <c r="AG116" s="16">
        <v>354</v>
      </c>
      <c r="AH116" s="8">
        <v>114</v>
      </c>
      <c r="AI116" s="21">
        <v>8.9120370370370499E-3</v>
      </c>
      <c r="AJ116" s="23">
        <v>36</v>
      </c>
      <c r="AK116" s="132">
        <v>20.3</v>
      </c>
      <c r="AL116" s="23">
        <v>36</v>
      </c>
      <c r="AM116" s="21">
        <v>2.8472222222222222E-2</v>
      </c>
      <c r="AN116" s="25">
        <v>36</v>
      </c>
    </row>
    <row r="117" spans="1:40" x14ac:dyDescent="0.25">
      <c r="A117" s="31"/>
      <c r="B117" s="31"/>
      <c r="C117" s="31"/>
      <c r="D117" s="31"/>
      <c r="E117" s="10">
        <v>2.488425925925926E-3</v>
      </c>
      <c r="F117" s="23">
        <v>35</v>
      </c>
      <c r="G117" s="7">
        <v>7.33</v>
      </c>
      <c r="H117" s="23">
        <v>35</v>
      </c>
      <c r="I117" s="10">
        <v>8.0555555555555554E-3</v>
      </c>
      <c r="J117" s="23">
        <v>35</v>
      </c>
      <c r="K117" s="11">
        <v>39.5</v>
      </c>
      <c r="L117" s="23">
        <v>35</v>
      </c>
      <c r="M117" s="20">
        <v>115</v>
      </c>
      <c r="N117" s="25">
        <v>115</v>
      </c>
      <c r="O117" s="31"/>
      <c r="P117" s="31"/>
      <c r="Q117" s="31"/>
      <c r="R117" s="31"/>
      <c r="S117" s="31"/>
      <c r="T117" s="31"/>
      <c r="U117" s="31"/>
      <c r="V117" s="31"/>
      <c r="W117" s="17">
        <v>19.8</v>
      </c>
      <c r="X117" s="23">
        <v>35</v>
      </c>
      <c r="Y117" s="18">
        <v>5.2083333333333398E-4</v>
      </c>
      <c r="Z117" s="23">
        <v>35</v>
      </c>
      <c r="AA117" s="24" t="s">
        <v>54</v>
      </c>
      <c r="AB117" s="25">
        <v>35</v>
      </c>
      <c r="AC117" s="31"/>
      <c r="AD117" s="31"/>
      <c r="AE117" s="20">
        <v>115</v>
      </c>
      <c r="AF117" s="8">
        <v>150</v>
      </c>
      <c r="AG117" s="16">
        <v>355</v>
      </c>
      <c r="AH117" s="23">
        <v>115</v>
      </c>
      <c r="AI117" s="21">
        <v>8.9699074074074195E-3</v>
      </c>
      <c r="AJ117" s="23">
        <v>35</v>
      </c>
      <c r="AK117" s="132">
        <v>20.5</v>
      </c>
      <c r="AL117" s="23">
        <v>35</v>
      </c>
      <c r="AM117" s="21">
        <v>2.8935185185185185E-2</v>
      </c>
      <c r="AN117" s="25">
        <v>35</v>
      </c>
    </row>
    <row r="118" spans="1:40" ht="15.75" thickBot="1" x14ac:dyDescent="0.3">
      <c r="A118" s="31"/>
      <c r="B118" s="31"/>
      <c r="C118" s="31"/>
      <c r="D118" s="31"/>
      <c r="E118" s="10">
        <v>2.5000000000000001E-3</v>
      </c>
      <c r="F118" s="23">
        <v>34</v>
      </c>
      <c r="G118" s="7">
        <v>7.36</v>
      </c>
      <c r="H118" s="23">
        <v>34</v>
      </c>
      <c r="I118" s="10">
        <v>8.1018518518518514E-3</v>
      </c>
      <c r="J118" s="23">
        <v>34</v>
      </c>
      <c r="K118" s="11">
        <v>39</v>
      </c>
      <c r="L118" s="23">
        <v>34</v>
      </c>
      <c r="M118" s="20">
        <v>116</v>
      </c>
      <c r="N118" s="22">
        <v>116</v>
      </c>
      <c r="O118" s="31"/>
      <c r="P118" s="31"/>
      <c r="Q118" s="31"/>
      <c r="R118" s="31"/>
      <c r="S118" s="31"/>
      <c r="T118" s="31"/>
      <c r="U118" s="31"/>
      <c r="V118" s="31"/>
      <c r="W118" s="17">
        <v>20.2</v>
      </c>
      <c r="X118" s="23">
        <v>34</v>
      </c>
      <c r="Y118" s="18">
        <v>5.3240740740740798E-4</v>
      </c>
      <c r="Z118" s="23">
        <v>34</v>
      </c>
      <c r="AA118" s="24" t="s">
        <v>55</v>
      </c>
      <c r="AB118" s="25">
        <v>34</v>
      </c>
      <c r="AC118" s="31"/>
      <c r="AD118" s="31"/>
      <c r="AE118" s="29" t="s">
        <v>34</v>
      </c>
      <c r="AF118" s="30">
        <v>-100</v>
      </c>
      <c r="AG118" s="16">
        <v>356</v>
      </c>
      <c r="AH118" s="8">
        <v>116</v>
      </c>
      <c r="AI118" s="21">
        <v>9.0277777777777908E-3</v>
      </c>
      <c r="AJ118" s="23">
        <v>34</v>
      </c>
      <c r="AK118" s="132">
        <v>21.1</v>
      </c>
      <c r="AL118" s="23">
        <v>34</v>
      </c>
      <c r="AM118" s="21">
        <v>2.9398148148148149E-2</v>
      </c>
      <c r="AN118" s="25">
        <v>34</v>
      </c>
    </row>
    <row r="119" spans="1:40" x14ac:dyDescent="0.25">
      <c r="A119" s="31"/>
      <c r="B119" s="31"/>
      <c r="C119" s="31"/>
      <c r="D119" s="31"/>
      <c r="E119" s="10">
        <v>2.5115740740740741E-3</v>
      </c>
      <c r="F119" s="23">
        <v>33</v>
      </c>
      <c r="G119" s="7">
        <v>7.39</v>
      </c>
      <c r="H119" s="23">
        <v>33</v>
      </c>
      <c r="I119" s="10">
        <v>8.1597222222222227E-3</v>
      </c>
      <c r="J119" s="23">
        <v>33</v>
      </c>
      <c r="K119" s="11">
        <v>38.5</v>
      </c>
      <c r="L119" s="23">
        <v>33</v>
      </c>
      <c r="M119" s="20">
        <v>117</v>
      </c>
      <c r="N119" s="25">
        <v>117</v>
      </c>
      <c r="O119" s="31"/>
      <c r="P119" s="31"/>
      <c r="Q119" s="31"/>
      <c r="R119" s="31"/>
      <c r="S119" s="31"/>
      <c r="T119" s="31"/>
      <c r="U119" s="31"/>
      <c r="V119" s="31"/>
      <c r="W119" s="17">
        <v>20.6</v>
      </c>
      <c r="X119" s="23">
        <v>33</v>
      </c>
      <c r="Y119" s="18">
        <v>5.4398148148148198E-4</v>
      </c>
      <c r="Z119" s="23">
        <v>33</v>
      </c>
      <c r="AA119" s="24" t="s">
        <v>56</v>
      </c>
      <c r="AB119" s="25">
        <v>33</v>
      </c>
      <c r="AC119" s="31"/>
      <c r="AD119" s="31"/>
      <c r="AE119" s="31"/>
      <c r="AF119" s="31"/>
      <c r="AG119" s="16">
        <v>357</v>
      </c>
      <c r="AH119" s="23">
        <v>117</v>
      </c>
      <c r="AI119" s="21">
        <v>9.1435185185185178E-3</v>
      </c>
      <c r="AJ119" s="23">
        <v>33</v>
      </c>
      <c r="AK119" s="132">
        <v>21.3</v>
      </c>
      <c r="AL119" s="23">
        <v>33</v>
      </c>
      <c r="AM119" s="21">
        <v>2.9861111111111113E-2</v>
      </c>
      <c r="AN119" s="25">
        <v>33</v>
      </c>
    </row>
    <row r="120" spans="1:40" x14ac:dyDescent="0.25">
      <c r="A120" s="31"/>
      <c r="B120" s="31"/>
      <c r="C120" s="31"/>
      <c r="D120" s="31"/>
      <c r="E120" s="10">
        <v>2.5231481481481481E-3</v>
      </c>
      <c r="F120" s="23">
        <v>32</v>
      </c>
      <c r="G120" s="7">
        <v>7.42</v>
      </c>
      <c r="H120" s="23">
        <v>32</v>
      </c>
      <c r="I120" s="10">
        <v>8.217592592592594E-3</v>
      </c>
      <c r="J120" s="23">
        <v>32</v>
      </c>
      <c r="K120" s="11">
        <v>38</v>
      </c>
      <c r="L120" s="23">
        <v>32</v>
      </c>
      <c r="M120" s="20">
        <v>118</v>
      </c>
      <c r="N120" s="22">
        <v>118</v>
      </c>
      <c r="O120" s="31"/>
      <c r="P120" s="31"/>
      <c r="Q120" s="31"/>
      <c r="R120" s="31"/>
      <c r="S120" s="31"/>
      <c r="T120" s="31"/>
      <c r="U120" s="31"/>
      <c r="V120" s="31"/>
      <c r="W120" s="17">
        <v>21</v>
      </c>
      <c r="X120" s="23">
        <v>32</v>
      </c>
      <c r="Y120" s="18">
        <v>5.5555555555555599E-4</v>
      </c>
      <c r="Z120" s="23">
        <v>32</v>
      </c>
      <c r="AA120" s="24" t="s">
        <v>57</v>
      </c>
      <c r="AB120" s="25">
        <v>32</v>
      </c>
      <c r="AC120" s="31"/>
      <c r="AD120" s="31"/>
      <c r="AE120" s="31"/>
      <c r="AF120" s="31"/>
      <c r="AG120" s="16">
        <v>358</v>
      </c>
      <c r="AH120" s="8">
        <v>118</v>
      </c>
      <c r="AI120" s="21">
        <v>9.2592592592592605E-3</v>
      </c>
      <c r="AJ120" s="23">
        <v>32</v>
      </c>
      <c r="AK120" s="132">
        <v>21.5</v>
      </c>
      <c r="AL120" s="23">
        <v>32</v>
      </c>
      <c r="AM120" s="21">
        <v>3.0324074074074073E-2</v>
      </c>
      <c r="AN120" s="25">
        <v>32</v>
      </c>
    </row>
    <row r="121" spans="1:40" x14ac:dyDescent="0.25">
      <c r="A121" s="31"/>
      <c r="B121" s="31"/>
      <c r="C121" s="31"/>
      <c r="D121" s="31"/>
      <c r="E121" s="10">
        <v>2.5347222222222221E-3</v>
      </c>
      <c r="F121" s="23">
        <v>31</v>
      </c>
      <c r="G121" s="7">
        <v>7.46</v>
      </c>
      <c r="H121" s="23">
        <v>31</v>
      </c>
      <c r="I121" s="10">
        <v>8.2754629629629619E-3</v>
      </c>
      <c r="J121" s="23">
        <v>31</v>
      </c>
      <c r="K121" s="11">
        <v>37.5</v>
      </c>
      <c r="L121" s="23">
        <v>31</v>
      </c>
      <c r="M121" s="20">
        <v>119</v>
      </c>
      <c r="N121" s="25">
        <v>119</v>
      </c>
      <c r="O121" s="31"/>
      <c r="P121" s="31"/>
      <c r="Q121" s="31"/>
      <c r="R121" s="31"/>
      <c r="S121" s="31"/>
      <c r="T121" s="31"/>
      <c r="U121" s="31"/>
      <c r="V121" s="31"/>
      <c r="W121" s="17">
        <v>21.5</v>
      </c>
      <c r="X121" s="23">
        <v>31</v>
      </c>
      <c r="Y121" s="18">
        <v>5.6712962962962999E-4</v>
      </c>
      <c r="Z121" s="23">
        <v>31</v>
      </c>
      <c r="AA121" s="24" t="s">
        <v>58</v>
      </c>
      <c r="AB121" s="25">
        <v>31</v>
      </c>
      <c r="AC121" s="31"/>
      <c r="AD121" s="31"/>
      <c r="AE121" s="31"/>
      <c r="AF121" s="31"/>
      <c r="AG121" s="16">
        <v>359</v>
      </c>
      <c r="AH121" s="23">
        <v>119</v>
      </c>
      <c r="AI121" s="21">
        <v>9.3749999999999997E-3</v>
      </c>
      <c r="AJ121" s="23">
        <v>31</v>
      </c>
      <c r="AK121" s="132">
        <v>22.1</v>
      </c>
      <c r="AL121" s="23">
        <v>31</v>
      </c>
      <c r="AM121" s="21">
        <v>3.078703703703704E-2</v>
      </c>
      <c r="AN121" s="25">
        <v>31</v>
      </c>
    </row>
    <row r="122" spans="1:40" x14ac:dyDescent="0.25">
      <c r="A122" s="31"/>
      <c r="B122" s="31"/>
      <c r="C122" s="31"/>
      <c r="D122" s="31"/>
      <c r="E122" s="10">
        <v>2.5462962962962961E-3</v>
      </c>
      <c r="F122" s="23">
        <v>30</v>
      </c>
      <c r="G122" s="7">
        <v>7.5</v>
      </c>
      <c r="H122" s="23">
        <v>30</v>
      </c>
      <c r="I122" s="10">
        <v>8.3333333333333332E-3</v>
      </c>
      <c r="J122" s="23">
        <v>30</v>
      </c>
      <c r="K122" s="11">
        <v>37</v>
      </c>
      <c r="L122" s="23">
        <v>30</v>
      </c>
      <c r="M122" s="20">
        <v>120</v>
      </c>
      <c r="N122" s="22">
        <v>120</v>
      </c>
      <c r="O122" s="31"/>
      <c r="P122" s="31"/>
      <c r="Q122" s="31"/>
      <c r="R122" s="31"/>
      <c r="S122" s="31"/>
      <c r="T122" s="31"/>
      <c r="U122" s="31"/>
      <c r="V122" s="31"/>
      <c r="W122" s="17">
        <v>22</v>
      </c>
      <c r="X122" s="23">
        <v>30</v>
      </c>
      <c r="Y122" s="18">
        <v>5.78703703703704E-4</v>
      </c>
      <c r="Z122" s="23">
        <v>30</v>
      </c>
      <c r="AA122" s="24" t="s">
        <v>59</v>
      </c>
      <c r="AB122" s="25">
        <v>30</v>
      </c>
      <c r="AC122" s="31"/>
      <c r="AD122" s="31"/>
      <c r="AE122" s="31"/>
      <c r="AF122" s="31"/>
      <c r="AG122" s="16">
        <v>360</v>
      </c>
      <c r="AH122" s="8">
        <v>120</v>
      </c>
      <c r="AI122" s="21">
        <v>9.4907407407407406E-3</v>
      </c>
      <c r="AJ122" s="23">
        <v>30</v>
      </c>
      <c r="AK122" s="132">
        <v>22.3</v>
      </c>
      <c r="AL122" s="23">
        <v>30</v>
      </c>
      <c r="AM122" s="21">
        <v>3.125E-2</v>
      </c>
      <c r="AN122" s="25">
        <v>30</v>
      </c>
    </row>
    <row r="123" spans="1:40" x14ac:dyDescent="0.25">
      <c r="A123" s="31"/>
      <c r="B123" s="31"/>
      <c r="C123" s="31"/>
      <c r="D123" s="31"/>
      <c r="E123" s="10">
        <v>2.5694444444444445E-3</v>
      </c>
      <c r="F123" s="23">
        <v>29</v>
      </c>
      <c r="G123" s="7">
        <v>7.56</v>
      </c>
      <c r="H123" s="23">
        <v>29</v>
      </c>
      <c r="I123" s="10">
        <v>8.4259259259259253E-3</v>
      </c>
      <c r="J123" s="23">
        <v>29</v>
      </c>
      <c r="K123" s="11">
        <v>36.5</v>
      </c>
      <c r="L123" s="23">
        <v>29</v>
      </c>
      <c r="M123" s="20">
        <v>121</v>
      </c>
      <c r="N123" s="25">
        <v>121</v>
      </c>
      <c r="O123" s="31"/>
      <c r="P123" s="31"/>
      <c r="Q123" s="31"/>
      <c r="R123" s="31"/>
      <c r="S123" s="31"/>
      <c r="T123" s="31"/>
      <c r="U123" s="31"/>
      <c r="V123" s="31"/>
      <c r="W123" s="17">
        <v>22.5</v>
      </c>
      <c r="X123" s="23">
        <v>29</v>
      </c>
      <c r="Y123" s="18">
        <v>5.90277777777778E-4</v>
      </c>
      <c r="Z123" s="23">
        <v>29</v>
      </c>
      <c r="AA123" s="24" t="s">
        <v>60</v>
      </c>
      <c r="AB123" s="25">
        <v>29</v>
      </c>
      <c r="AC123" s="31"/>
      <c r="AD123" s="31"/>
      <c r="AE123" s="31"/>
      <c r="AF123" s="31"/>
      <c r="AG123" s="16">
        <v>361</v>
      </c>
      <c r="AH123" s="23">
        <v>121</v>
      </c>
      <c r="AI123" s="21">
        <v>9.6064814814814815E-3</v>
      </c>
      <c r="AJ123" s="23">
        <v>29</v>
      </c>
      <c r="AK123" s="132">
        <v>22.5</v>
      </c>
      <c r="AL123" s="23">
        <v>29</v>
      </c>
      <c r="AM123" s="21">
        <v>3.1712962962962964E-2</v>
      </c>
      <c r="AN123" s="25">
        <v>29</v>
      </c>
    </row>
    <row r="124" spans="1:40" x14ac:dyDescent="0.25">
      <c r="A124" s="31"/>
      <c r="B124" s="31"/>
      <c r="C124" s="31"/>
      <c r="D124" s="31"/>
      <c r="E124" s="10">
        <v>2.5925925925925925E-3</v>
      </c>
      <c r="F124" s="23">
        <v>28</v>
      </c>
      <c r="G124" s="7">
        <v>8.02</v>
      </c>
      <c r="H124" s="23">
        <v>28</v>
      </c>
      <c r="I124" s="10">
        <v>8.518518518518519E-3</v>
      </c>
      <c r="J124" s="23">
        <v>28</v>
      </c>
      <c r="K124" s="11">
        <v>36</v>
      </c>
      <c r="L124" s="23">
        <v>28</v>
      </c>
      <c r="M124" s="20">
        <v>122</v>
      </c>
      <c r="N124" s="22">
        <v>122</v>
      </c>
      <c r="O124" s="31"/>
      <c r="P124" s="31"/>
      <c r="Q124" s="31"/>
      <c r="R124" s="31"/>
      <c r="S124" s="31"/>
      <c r="T124" s="31"/>
      <c r="U124" s="31"/>
      <c r="V124" s="31"/>
      <c r="W124" s="17">
        <v>23</v>
      </c>
      <c r="X124" s="23">
        <v>28</v>
      </c>
      <c r="Y124" s="18">
        <v>6.01851851851852E-4</v>
      </c>
      <c r="Z124" s="23">
        <v>28</v>
      </c>
      <c r="AA124" s="24" t="s">
        <v>61</v>
      </c>
      <c r="AB124" s="25">
        <v>28</v>
      </c>
      <c r="AC124" s="31"/>
      <c r="AD124" s="31"/>
      <c r="AE124" s="31"/>
      <c r="AF124" s="31"/>
      <c r="AG124" s="16">
        <v>362</v>
      </c>
      <c r="AH124" s="8">
        <v>122</v>
      </c>
      <c r="AI124" s="21">
        <v>9.7222222222222224E-3</v>
      </c>
      <c r="AJ124" s="23">
        <v>28</v>
      </c>
      <c r="AK124" s="132">
        <v>23.1</v>
      </c>
      <c r="AL124" s="23">
        <v>28</v>
      </c>
      <c r="AM124" s="21">
        <v>3.2175925925925927E-2</v>
      </c>
      <c r="AN124" s="25">
        <v>28</v>
      </c>
    </row>
    <row r="125" spans="1:40" x14ac:dyDescent="0.25">
      <c r="A125" s="31"/>
      <c r="B125" s="31"/>
      <c r="C125" s="31"/>
      <c r="D125" s="31"/>
      <c r="E125" s="10">
        <v>2.615740740740741E-3</v>
      </c>
      <c r="F125" s="23">
        <v>27</v>
      </c>
      <c r="G125" s="7">
        <v>8.08</v>
      </c>
      <c r="H125" s="23">
        <v>27</v>
      </c>
      <c r="I125" s="10">
        <v>8.611111111111111E-3</v>
      </c>
      <c r="J125" s="23">
        <v>27</v>
      </c>
      <c r="K125" s="11">
        <v>35.5</v>
      </c>
      <c r="L125" s="23">
        <v>27</v>
      </c>
      <c r="M125" s="20">
        <v>123</v>
      </c>
      <c r="N125" s="25">
        <v>123</v>
      </c>
      <c r="O125" s="31"/>
      <c r="P125" s="31"/>
      <c r="Q125" s="31"/>
      <c r="R125" s="31"/>
      <c r="S125" s="31"/>
      <c r="T125" s="31"/>
      <c r="U125" s="31"/>
      <c r="V125" s="31"/>
      <c r="W125" s="17">
        <v>23.5</v>
      </c>
      <c r="X125" s="23">
        <v>27</v>
      </c>
      <c r="Y125" s="18">
        <v>6.1342592592592601E-4</v>
      </c>
      <c r="Z125" s="23">
        <v>27</v>
      </c>
      <c r="AA125" s="24" t="s">
        <v>62</v>
      </c>
      <c r="AB125" s="25">
        <v>27</v>
      </c>
      <c r="AC125" s="31"/>
      <c r="AD125" s="31"/>
      <c r="AE125" s="31"/>
      <c r="AF125" s="31"/>
      <c r="AG125" s="16">
        <v>363</v>
      </c>
      <c r="AH125" s="23">
        <v>123</v>
      </c>
      <c r="AI125" s="21">
        <v>9.8379629629629633E-3</v>
      </c>
      <c r="AJ125" s="23">
        <v>27</v>
      </c>
      <c r="AK125" s="132">
        <v>23.35</v>
      </c>
      <c r="AL125" s="23">
        <v>27</v>
      </c>
      <c r="AM125" s="21">
        <v>3.2754629629629627E-2</v>
      </c>
      <c r="AN125" s="25">
        <v>27</v>
      </c>
    </row>
    <row r="126" spans="1:40" x14ac:dyDescent="0.25">
      <c r="A126" s="31"/>
      <c r="B126" s="31"/>
      <c r="C126" s="31"/>
      <c r="D126" s="31"/>
      <c r="E126" s="10">
        <v>2.6388888888888885E-3</v>
      </c>
      <c r="F126" s="23">
        <v>26</v>
      </c>
      <c r="G126" s="7">
        <v>8.14</v>
      </c>
      <c r="H126" s="23">
        <v>26</v>
      </c>
      <c r="I126" s="10">
        <v>8.7037037037037031E-3</v>
      </c>
      <c r="J126" s="23">
        <v>26</v>
      </c>
      <c r="K126" s="11">
        <v>35</v>
      </c>
      <c r="L126" s="23">
        <v>26</v>
      </c>
      <c r="M126" s="20">
        <v>124</v>
      </c>
      <c r="N126" s="22">
        <v>124</v>
      </c>
      <c r="O126" s="31"/>
      <c r="P126" s="31"/>
      <c r="Q126" s="31"/>
      <c r="R126" s="31"/>
      <c r="S126" s="31"/>
      <c r="T126" s="31"/>
      <c r="U126" s="31"/>
      <c r="V126" s="31"/>
      <c r="W126" s="17">
        <v>24</v>
      </c>
      <c r="X126" s="23">
        <v>26</v>
      </c>
      <c r="Y126" s="18">
        <v>6.2500000000000001E-4</v>
      </c>
      <c r="Z126" s="23">
        <v>26</v>
      </c>
      <c r="AA126" s="24" t="s">
        <v>63</v>
      </c>
      <c r="AB126" s="25">
        <v>26</v>
      </c>
      <c r="AC126" s="31"/>
      <c r="AD126" s="31"/>
      <c r="AE126" s="31"/>
      <c r="AF126" s="31"/>
      <c r="AG126" s="16">
        <v>364</v>
      </c>
      <c r="AH126" s="8">
        <v>124</v>
      </c>
      <c r="AI126" s="21">
        <v>9.9537037037037042E-3</v>
      </c>
      <c r="AJ126" s="23">
        <v>26</v>
      </c>
      <c r="AK126" s="132">
        <v>24</v>
      </c>
      <c r="AL126" s="23">
        <v>26</v>
      </c>
      <c r="AM126" s="21">
        <v>3.3333333333333333E-2</v>
      </c>
      <c r="AN126" s="25">
        <v>26</v>
      </c>
    </row>
    <row r="127" spans="1:40" x14ac:dyDescent="0.25">
      <c r="A127" s="31"/>
      <c r="B127" s="31"/>
      <c r="C127" s="31"/>
      <c r="D127" s="31"/>
      <c r="E127" s="10">
        <v>2.6620370370370374E-3</v>
      </c>
      <c r="F127" s="23">
        <v>25</v>
      </c>
      <c r="G127" s="7">
        <v>8.1999999999999993</v>
      </c>
      <c r="H127" s="23">
        <v>25</v>
      </c>
      <c r="I127" s="10">
        <v>8.7962962962962968E-3</v>
      </c>
      <c r="J127" s="23">
        <v>25</v>
      </c>
      <c r="K127" s="11">
        <v>34.5</v>
      </c>
      <c r="L127" s="23">
        <v>25</v>
      </c>
      <c r="M127" s="20">
        <v>125</v>
      </c>
      <c r="N127" s="25">
        <v>125</v>
      </c>
      <c r="O127" s="31"/>
      <c r="P127" s="31"/>
      <c r="Q127" s="31"/>
      <c r="R127" s="31"/>
      <c r="S127" s="31"/>
      <c r="T127" s="31"/>
      <c r="U127" s="31"/>
      <c r="V127" s="31"/>
      <c r="W127" s="17">
        <v>24.5</v>
      </c>
      <c r="X127" s="23">
        <v>25</v>
      </c>
      <c r="Y127" s="18">
        <v>6.3657407407407402E-4</v>
      </c>
      <c r="Z127" s="23">
        <v>25</v>
      </c>
      <c r="AA127" s="24" t="s">
        <v>64</v>
      </c>
      <c r="AB127" s="25">
        <v>25</v>
      </c>
      <c r="AC127" s="31"/>
      <c r="AD127" s="31"/>
      <c r="AE127" s="31"/>
      <c r="AF127" s="31"/>
      <c r="AG127" s="16">
        <v>365</v>
      </c>
      <c r="AH127" s="23">
        <v>125</v>
      </c>
      <c r="AI127" s="21">
        <v>1.00694444444444E-2</v>
      </c>
      <c r="AJ127" s="23">
        <v>25</v>
      </c>
      <c r="AK127" s="132">
        <v>24.3</v>
      </c>
      <c r="AL127" s="23">
        <v>25</v>
      </c>
      <c r="AM127" s="21">
        <v>3.4027777777777775E-2</v>
      </c>
      <c r="AN127" s="25">
        <v>25</v>
      </c>
    </row>
    <row r="128" spans="1:40" x14ac:dyDescent="0.25">
      <c r="A128" s="31"/>
      <c r="B128" s="31"/>
      <c r="C128" s="31"/>
      <c r="D128" s="31"/>
      <c r="E128" s="10">
        <v>2.6967592592592594E-3</v>
      </c>
      <c r="F128" s="23">
        <v>24</v>
      </c>
      <c r="G128" s="7">
        <v>8.2799999999999994</v>
      </c>
      <c r="H128" s="23">
        <v>24</v>
      </c>
      <c r="I128" s="10">
        <v>8.9120370370370378E-3</v>
      </c>
      <c r="J128" s="23">
        <v>24</v>
      </c>
      <c r="K128" s="11">
        <v>34</v>
      </c>
      <c r="L128" s="23">
        <v>24</v>
      </c>
      <c r="M128" s="20">
        <v>126</v>
      </c>
      <c r="N128" s="22">
        <v>126</v>
      </c>
      <c r="O128" s="31"/>
      <c r="P128" s="31"/>
      <c r="Q128" s="31"/>
      <c r="R128" s="31"/>
      <c r="S128" s="31"/>
      <c r="T128" s="31"/>
      <c r="U128" s="31"/>
      <c r="V128" s="31"/>
      <c r="W128" s="17">
        <v>25</v>
      </c>
      <c r="X128" s="23">
        <v>24</v>
      </c>
      <c r="Y128" s="18">
        <v>6.4814814814814802E-4</v>
      </c>
      <c r="Z128" s="23">
        <v>24</v>
      </c>
      <c r="AA128" s="24" t="s">
        <v>65</v>
      </c>
      <c r="AB128" s="25">
        <v>24</v>
      </c>
      <c r="AC128" s="31"/>
      <c r="AD128" s="31"/>
      <c r="AE128" s="31"/>
      <c r="AF128" s="31"/>
      <c r="AG128" s="16">
        <v>366</v>
      </c>
      <c r="AH128" s="8">
        <v>126</v>
      </c>
      <c r="AI128" s="21">
        <v>1.0185185185185184E-2</v>
      </c>
      <c r="AJ128" s="23">
        <v>24</v>
      </c>
      <c r="AK128" s="132">
        <v>25</v>
      </c>
      <c r="AL128" s="23">
        <v>24</v>
      </c>
      <c r="AM128" s="21">
        <v>3.4722222222222224E-2</v>
      </c>
      <c r="AN128" s="25">
        <v>24</v>
      </c>
    </row>
    <row r="129" spans="1:40" x14ac:dyDescent="0.25">
      <c r="A129" s="31"/>
      <c r="B129" s="31"/>
      <c r="C129" s="31"/>
      <c r="D129" s="31"/>
      <c r="E129" s="10">
        <v>2.7314814814814819E-3</v>
      </c>
      <c r="F129" s="23">
        <v>23</v>
      </c>
      <c r="G129" s="7">
        <v>8.36</v>
      </c>
      <c r="H129" s="23">
        <v>23</v>
      </c>
      <c r="I129" s="10">
        <v>9.0277777777777787E-3</v>
      </c>
      <c r="J129" s="23">
        <v>23</v>
      </c>
      <c r="K129" s="11">
        <v>33.5</v>
      </c>
      <c r="L129" s="23">
        <v>23</v>
      </c>
      <c r="M129" s="20">
        <v>127</v>
      </c>
      <c r="N129" s="25">
        <v>127</v>
      </c>
      <c r="O129" s="31"/>
      <c r="P129" s="31"/>
      <c r="Q129" s="31"/>
      <c r="R129" s="31"/>
      <c r="S129" s="31"/>
      <c r="T129" s="31"/>
      <c r="U129" s="31"/>
      <c r="V129" s="31"/>
      <c r="W129" s="17">
        <v>25.5</v>
      </c>
      <c r="X129" s="23">
        <v>23</v>
      </c>
      <c r="Y129" s="18">
        <v>6.5972222222222203E-4</v>
      </c>
      <c r="Z129" s="23">
        <v>23</v>
      </c>
      <c r="AA129" s="24" t="s">
        <v>66</v>
      </c>
      <c r="AB129" s="25">
        <v>23</v>
      </c>
      <c r="AC129" s="31"/>
      <c r="AD129" s="31"/>
      <c r="AE129" s="31"/>
      <c r="AF129" s="31"/>
      <c r="AG129" s="16">
        <v>367</v>
      </c>
      <c r="AH129" s="23">
        <v>127</v>
      </c>
      <c r="AI129" s="21">
        <v>1.0416666666666666E-2</v>
      </c>
      <c r="AJ129" s="23">
        <v>23</v>
      </c>
      <c r="AK129" s="132">
        <v>25.3</v>
      </c>
      <c r="AL129" s="23">
        <v>23</v>
      </c>
      <c r="AM129" s="21">
        <v>3.5416666666666666E-2</v>
      </c>
      <c r="AN129" s="25">
        <v>23</v>
      </c>
    </row>
    <row r="130" spans="1:40" x14ac:dyDescent="0.25">
      <c r="A130" s="31"/>
      <c r="B130" s="31"/>
      <c r="C130" s="31"/>
      <c r="D130" s="31"/>
      <c r="E130" s="10">
        <v>2.7662037037037034E-3</v>
      </c>
      <c r="F130" s="23">
        <v>22</v>
      </c>
      <c r="G130" s="7">
        <v>8.43</v>
      </c>
      <c r="H130" s="23">
        <v>22</v>
      </c>
      <c r="I130" s="10">
        <v>9.1435185185185178E-3</v>
      </c>
      <c r="J130" s="23">
        <v>22</v>
      </c>
      <c r="K130" s="11">
        <v>33</v>
      </c>
      <c r="L130" s="23">
        <v>22</v>
      </c>
      <c r="M130" s="20">
        <v>128</v>
      </c>
      <c r="N130" s="22">
        <v>128</v>
      </c>
      <c r="O130" s="31"/>
      <c r="P130" s="31"/>
      <c r="Q130" s="31"/>
      <c r="R130" s="31"/>
      <c r="S130" s="31"/>
      <c r="T130" s="31"/>
      <c r="U130" s="31"/>
      <c r="V130" s="31"/>
      <c r="W130" s="17">
        <v>26</v>
      </c>
      <c r="X130" s="23">
        <v>22</v>
      </c>
      <c r="Y130" s="18">
        <v>6.7129629629629625E-4</v>
      </c>
      <c r="Z130" s="23">
        <v>22</v>
      </c>
      <c r="AA130" s="24" t="s">
        <v>67</v>
      </c>
      <c r="AB130" s="25">
        <v>22</v>
      </c>
      <c r="AC130" s="31"/>
      <c r="AD130" s="31"/>
      <c r="AE130" s="31"/>
      <c r="AF130" s="31"/>
      <c r="AG130" s="16">
        <v>368</v>
      </c>
      <c r="AH130" s="8">
        <v>128</v>
      </c>
      <c r="AI130" s="21">
        <v>1.064814814814815E-2</v>
      </c>
      <c r="AJ130" s="23">
        <v>22</v>
      </c>
      <c r="AK130" s="132">
        <v>26</v>
      </c>
      <c r="AL130" s="23">
        <v>22</v>
      </c>
      <c r="AM130" s="21">
        <v>3.6111111111111115E-2</v>
      </c>
      <c r="AN130" s="25">
        <v>22</v>
      </c>
    </row>
    <row r="131" spans="1:40" x14ac:dyDescent="0.25">
      <c r="A131" s="31"/>
      <c r="B131" s="31"/>
      <c r="C131" s="31"/>
      <c r="D131" s="31"/>
      <c r="E131" s="10">
        <v>2.7893518518518519E-3</v>
      </c>
      <c r="F131" s="23">
        <v>21</v>
      </c>
      <c r="G131" s="7">
        <v>8.52</v>
      </c>
      <c r="H131" s="23">
        <v>21</v>
      </c>
      <c r="I131" s="10">
        <v>9.2592592592592605E-3</v>
      </c>
      <c r="J131" s="23">
        <v>21</v>
      </c>
      <c r="K131" s="11">
        <v>32.5</v>
      </c>
      <c r="L131" s="23">
        <v>21</v>
      </c>
      <c r="M131" s="20">
        <v>129</v>
      </c>
      <c r="N131" s="25">
        <v>129</v>
      </c>
      <c r="O131" s="31"/>
      <c r="P131" s="31"/>
      <c r="Q131" s="31"/>
      <c r="R131" s="31"/>
      <c r="S131" s="31"/>
      <c r="T131" s="31"/>
      <c r="U131" s="31"/>
      <c r="V131" s="31"/>
      <c r="W131" s="17">
        <v>26.5</v>
      </c>
      <c r="X131" s="23">
        <v>21</v>
      </c>
      <c r="Y131" s="18">
        <v>6.8287037037037025E-4</v>
      </c>
      <c r="Z131" s="23">
        <v>21</v>
      </c>
      <c r="AA131" s="24" t="s">
        <v>68</v>
      </c>
      <c r="AB131" s="25">
        <v>21</v>
      </c>
      <c r="AC131" s="31"/>
      <c r="AD131" s="31"/>
      <c r="AE131" s="31"/>
      <c r="AF131" s="31"/>
      <c r="AG131" s="16">
        <v>369</v>
      </c>
      <c r="AH131" s="23">
        <v>129</v>
      </c>
      <c r="AI131" s="21">
        <v>1.087962962962963E-2</v>
      </c>
      <c r="AJ131" s="23">
        <v>21</v>
      </c>
      <c r="AK131" s="132">
        <v>26.3</v>
      </c>
      <c r="AL131" s="23">
        <v>21</v>
      </c>
      <c r="AM131" s="21">
        <v>3.6805555555555557E-2</v>
      </c>
      <c r="AN131" s="25">
        <v>21</v>
      </c>
    </row>
    <row r="132" spans="1:40" x14ac:dyDescent="0.25">
      <c r="A132" s="31"/>
      <c r="B132" s="31"/>
      <c r="C132" s="31"/>
      <c r="D132" s="31"/>
      <c r="E132" s="10">
        <v>2.8240740740740739E-3</v>
      </c>
      <c r="F132" s="23">
        <v>20</v>
      </c>
      <c r="G132" s="7">
        <v>9</v>
      </c>
      <c r="H132" s="23">
        <v>20</v>
      </c>
      <c r="I132" s="10">
        <v>9.3749999999999997E-3</v>
      </c>
      <c r="J132" s="23">
        <v>20</v>
      </c>
      <c r="K132" s="11">
        <v>32</v>
      </c>
      <c r="L132" s="23">
        <v>20</v>
      </c>
      <c r="M132" s="20">
        <v>130</v>
      </c>
      <c r="N132" s="22">
        <v>130</v>
      </c>
      <c r="O132" s="31"/>
      <c r="P132" s="31"/>
      <c r="Q132" s="31"/>
      <c r="R132" s="31"/>
      <c r="S132" s="31"/>
      <c r="T132" s="31"/>
      <c r="U132" s="31"/>
      <c r="V132" s="31"/>
      <c r="W132" s="17">
        <v>27</v>
      </c>
      <c r="X132" s="23">
        <v>20</v>
      </c>
      <c r="Y132" s="18" t="s">
        <v>69</v>
      </c>
      <c r="Z132" s="23">
        <v>20</v>
      </c>
      <c r="AA132" s="24" t="s">
        <v>70</v>
      </c>
      <c r="AB132" s="25">
        <v>20</v>
      </c>
      <c r="AC132" s="31"/>
      <c r="AD132" s="31"/>
      <c r="AE132" s="31"/>
      <c r="AF132" s="31"/>
      <c r="AG132" s="16">
        <v>370</v>
      </c>
      <c r="AH132" s="8">
        <v>130</v>
      </c>
      <c r="AI132" s="21">
        <v>1.1111111111111112E-2</v>
      </c>
      <c r="AJ132" s="23">
        <v>20</v>
      </c>
      <c r="AK132" s="132">
        <v>27</v>
      </c>
      <c r="AL132" s="23">
        <v>20</v>
      </c>
      <c r="AM132" s="21">
        <v>3.7499999999999999E-2</v>
      </c>
      <c r="AN132" s="25">
        <v>20</v>
      </c>
    </row>
    <row r="133" spans="1:40" x14ac:dyDescent="0.25">
      <c r="A133" s="31"/>
      <c r="B133" s="31"/>
      <c r="C133" s="31"/>
      <c r="D133" s="31"/>
      <c r="E133" s="10">
        <v>2.8703703703703708E-3</v>
      </c>
      <c r="F133" s="23">
        <v>19</v>
      </c>
      <c r="G133" s="7">
        <v>9.08</v>
      </c>
      <c r="H133" s="23">
        <v>19</v>
      </c>
      <c r="I133" s="10">
        <v>9.4907407407407406E-3</v>
      </c>
      <c r="J133" s="23">
        <v>19</v>
      </c>
      <c r="K133" s="11">
        <v>31.5</v>
      </c>
      <c r="L133" s="23">
        <v>19</v>
      </c>
      <c r="M133" s="20">
        <v>131</v>
      </c>
      <c r="N133" s="25">
        <v>131</v>
      </c>
      <c r="O133" s="31"/>
      <c r="P133" s="31"/>
      <c r="Q133" s="31"/>
      <c r="R133" s="31"/>
      <c r="S133" s="31"/>
      <c r="T133" s="31"/>
      <c r="U133" s="31"/>
      <c r="V133" s="31"/>
      <c r="W133" s="17">
        <v>27.6</v>
      </c>
      <c r="X133" s="23">
        <v>19</v>
      </c>
      <c r="Y133" s="18" t="s">
        <v>71</v>
      </c>
      <c r="Z133" s="23">
        <v>19</v>
      </c>
      <c r="AA133" s="24" t="s">
        <v>72</v>
      </c>
      <c r="AB133" s="25">
        <v>19</v>
      </c>
      <c r="AC133" s="31"/>
      <c r="AD133" s="31"/>
      <c r="AE133" s="31"/>
      <c r="AF133" s="31"/>
      <c r="AG133" s="16">
        <v>371</v>
      </c>
      <c r="AH133" s="23">
        <v>131</v>
      </c>
      <c r="AI133" s="21">
        <v>1.1342592592592592E-2</v>
      </c>
      <c r="AJ133" s="23">
        <v>19</v>
      </c>
      <c r="AK133" s="132">
        <v>27.3</v>
      </c>
      <c r="AL133" s="23">
        <v>19</v>
      </c>
      <c r="AM133" s="21">
        <v>3.8194444444444441E-2</v>
      </c>
      <c r="AN133" s="25">
        <v>19</v>
      </c>
    </row>
    <row r="134" spans="1:40" x14ac:dyDescent="0.25">
      <c r="A134" s="31"/>
      <c r="B134" s="31"/>
      <c r="C134" s="31"/>
      <c r="D134" s="31"/>
      <c r="E134" s="10">
        <v>2.9166666666666668E-3</v>
      </c>
      <c r="F134" s="23">
        <v>18</v>
      </c>
      <c r="G134" s="7">
        <v>9.16</v>
      </c>
      <c r="H134" s="23">
        <v>18</v>
      </c>
      <c r="I134" s="10">
        <v>9.6296296296296303E-3</v>
      </c>
      <c r="J134" s="23">
        <v>18</v>
      </c>
      <c r="K134" s="11">
        <v>31</v>
      </c>
      <c r="L134" s="23">
        <v>18</v>
      </c>
      <c r="M134" s="20">
        <v>132</v>
      </c>
      <c r="N134" s="22">
        <v>132</v>
      </c>
      <c r="O134" s="31"/>
      <c r="P134" s="31"/>
      <c r="Q134" s="31"/>
      <c r="R134" s="31"/>
      <c r="S134" s="31"/>
      <c r="T134" s="31"/>
      <c r="U134" s="31"/>
      <c r="V134" s="31"/>
      <c r="W134" s="17">
        <v>28.2</v>
      </c>
      <c r="X134" s="23">
        <v>18</v>
      </c>
      <c r="Y134" s="18" t="s">
        <v>73</v>
      </c>
      <c r="Z134" s="23">
        <v>18</v>
      </c>
      <c r="AA134" s="24" t="s">
        <v>74</v>
      </c>
      <c r="AB134" s="25">
        <v>18</v>
      </c>
      <c r="AC134" s="31"/>
      <c r="AD134" s="31"/>
      <c r="AE134" s="31"/>
      <c r="AF134" s="31"/>
      <c r="AG134" s="16">
        <v>372</v>
      </c>
      <c r="AH134" s="8">
        <v>132</v>
      </c>
      <c r="AI134" s="21">
        <v>1.1631944444444445E-2</v>
      </c>
      <c r="AJ134" s="23">
        <v>18</v>
      </c>
      <c r="AK134" s="132">
        <v>28</v>
      </c>
      <c r="AL134" s="23">
        <v>18</v>
      </c>
      <c r="AM134" s="21">
        <v>3.888888888888889E-2</v>
      </c>
      <c r="AN134" s="25">
        <v>18</v>
      </c>
    </row>
    <row r="135" spans="1:40" x14ac:dyDescent="0.25">
      <c r="A135" s="31"/>
      <c r="B135" s="31"/>
      <c r="C135" s="31"/>
      <c r="D135" s="31"/>
      <c r="E135" s="10">
        <v>2.9629629629629628E-3</v>
      </c>
      <c r="F135" s="23">
        <v>17</v>
      </c>
      <c r="G135" s="7">
        <v>9.24</v>
      </c>
      <c r="H135" s="23">
        <v>17</v>
      </c>
      <c r="I135" s="10">
        <v>9.7685185185185184E-3</v>
      </c>
      <c r="J135" s="23">
        <v>17</v>
      </c>
      <c r="K135" s="11">
        <v>30.5</v>
      </c>
      <c r="L135" s="23">
        <v>17</v>
      </c>
      <c r="M135" s="20">
        <v>133</v>
      </c>
      <c r="N135" s="25">
        <v>133</v>
      </c>
      <c r="O135" s="31"/>
      <c r="P135" s="31"/>
      <c r="Q135" s="31"/>
      <c r="R135" s="31"/>
      <c r="S135" s="31"/>
      <c r="T135" s="31"/>
      <c r="U135" s="31"/>
      <c r="V135" s="31"/>
      <c r="W135" s="17">
        <v>29</v>
      </c>
      <c r="X135" s="23">
        <v>17</v>
      </c>
      <c r="Y135" s="18" t="s">
        <v>75</v>
      </c>
      <c r="Z135" s="23">
        <v>17</v>
      </c>
      <c r="AA135" s="24" t="s">
        <v>76</v>
      </c>
      <c r="AB135" s="25">
        <v>17</v>
      </c>
      <c r="AC135" s="31"/>
      <c r="AD135" s="31"/>
      <c r="AE135" s="31"/>
      <c r="AF135" s="31"/>
      <c r="AG135" s="16">
        <v>373</v>
      </c>
      <c r="AH135" s="23">
        <v>133</v>
      </c>
      <c r="AI135" s="21">
        <v>1.1921296296296298E-2</v>
      </c>
      <c r="AJ135" s="23">
        <v>17</v>
      </c>
      <c r="AK135" s="132">
        <v>28.3</v>
      </c>
      <c r="AL135" s="23">
        <v>17</v>
      </c>
      <c r="AM135" s="21">
        <v>3.9583333333333331E-2</v>
      </c>
      <c r="AN135" s="25">
        <v>17</v>
      </c>
    </row>
    <row r="136" spans="1:40" x14ac:dyDescent="0.25">
      <c r="A136" s="31"/>
      <c r="B136" s="31"/>
      <c r="C136" s="31"/>
      <c r="D136" s="31"/>
      <c r="E136" s="10">
        <v>3.0324074074074073E-3</v>
      </c>
      <c r="F136" s="23">
        <v>16</v>
      </c>
      <c r="G136" s="7">
        <v>9.32</v>
      </c>
      <c r="H136" s="23">
        <v>16</v>
      </c>
      <c r="I136" s="10">
        <v>9.9074074074074082E-3</v>
      </c>
      <c r="J136" s="23">
        <v>16</v>
      </c>
      <c r="K136" s="11">
        <v>30</v>
      </c>
      <c r="L136" s="23">
        <v>16</v>
      </c>
      <c r="M136" s="20">
        <v>134</v>
      </c>
      <c r="N136" s="22">
        <v>134</v>
      </c>
      <c r="O136" s="31"/>
      <c r="P136" s="31"/>
      <c r="Q136" s="31"/>
      <c r="R136" s="31"/>
      <c r="S136" s="31"/>
      <c r="T136" s="31"/>
      <c r="U136" s="31"/>
      <c r="V136" s="31"/>
      <c r="W136" s="17">
        <v>29.8</v>
      </c>
      <c r="X136" s="23">
        <v>16</v>
      </c>
      <c r="Y136" s="18" t="s">
        <v>77</v>
      </c>
      <c r="Z136" s="23">
        <v>16</v>
      </c>
      <c r="AA136" s="24" t="s">
        <v>78</v>
      </c>
      <c r="AB136" s="25">
        <v>16</v>
      </c>
      <c r="AC136" s="31"/>
      <c r="AD136" s="31"/>
      <c r="AE136" s="31"/>
      <c r="AF136" s="31"/>
      <c r="AG136" s="16">
        <v>374</v>
      </c>
      <c r="AH136" s="8">
        <v>134</v>
      </c>
      <c r="AI136" s="21">
        <v>1.2210648148148146E-2</v>
      </c>
      <c r="AJ136" s="23">
        <v>16</v>
      </c>
      <c r="AK136" s="132">
        <v>29.15</v>
      </c>
      <c r="AL136" s="23">
        <v>16</v>
      </c>
      <c r="AM136" s="21">
        <v>4.0625000000000001E-2</v>
      </c>
      <c r="AN136" s="25">
        <v>16</v>
      </c>
    </row>
    <row r="137" spans="1:40" x14ac:dyDescent="0.25">
      <c r="A137" s="31"/>
      <c r="B137" s="31"/>
      <c r="C137" s="31"/>
      <c r="D137" s="31"/>
      <c r="E137" s="10">
        <v>3.1250000000000002E-3</v>
      </c>
      <c r="F137" s="23">
        <v>15</v>
      </c>
      <c r="G137" s="7">
        <v>9.4</v>
      </c>
      <c r="H137" s="23">
        <v>15</v>
      </c>
      <c r="I137" s="10">
        <v>1.0046296296296296E-2</v>
      </c>
      <c r="J137" s="23">
        <v>15</v>
      </c>
      <c r="K137" s="11">
        <v>29.5</v>
      </c>
      <c r="L137" s="23">
        <v>15</v>
      </c>
      <c r="M137" s="20">
        <v>135</v>
      </c>
      <c r="N137" s="25">
        <v>135</v>
      </c>
      <c r="O137" s="31"/>
      <c r="P137" s="31"/>
      <c r="Q137" s="31"/>
      <c r="R137" s="31"/>
      <c r="S137" s="31"/>
      <c r="T137" s="31"/>
      <c r="U137" s="31"/>
      <c r="V137" s="31"/>
      <c r="W137" s="17">
        <v>30.6</v>
      </c>
      <c r="X137" s="23">
        <v>15</v>
      </c>
      <c r="Y137" s="18" t="s">
        <v>79</v>
      </c>
      <c r="Z137" s="23">
        <v>15</v>
      </c>
      <c r="AA137" s="24" t="s">
        <v>80</v>
      </c>
      <c r="AB137" s="25">
        <v>15</v>
      </c>
      <c r="AC137" s="31"/>
      <c r="AD137" s="31"/>
      <c r="AE137" s="31"/>
      <c r="AF137" s="31"/>
      <c r="AG137" s="16">
        <v>375</v>
      </c>
      <c r="AH137" s="23">
        <v>135</v>
      </c>
      <c r="AI137" s="21">
        <v>1.2500000000000001E-2</v>
      </c>
      <c r="AJ137" s="23">
        <v>15</v>
      </c>
      <c r="AK137" s="132">
        <v>30</v>
      </c>
      <c r="AL137" s="23">
        <v>15</v>
      </c>
      <c r="AM137" s="21">
        <v>4.1666666666666664E-2</v>
      </c>
      <c r="AN137" s="25">
        <v>15</v>
      </c>
    </row>
    <row r="138" spans="1:40" x14ac:dyDescent="0.25">
      <c r="A138" s="31"/>
      <c r="B138" s="31"/>
      <c r="C138" s="31"/>
      <c r="D138" s="31"/>
      <c r="E138" s="10">
        <v>3.2175925925925926E-3</v>
      </c>
      <c r="F138" s="23">
        <v>14</v>
      </c>
      <c r="G138" s="7">
        <v>9.5399999999999991</v>
      </c>
      <c r="H138" s="23">
        <v>14</v>
      </c>
      <c r="I138" s="10">
        <v>1.0185185185185184E-2</v>
      </c>
      <c r="J138" s="23">
        <v>14</v>
      </c>
      <c r="K138" s="11">
        <v>29</v>
      </c>
      <c r="L138" s="23">
        <v>14</v>
      </c>
      <c r="M138" s="20">
        <v>136</v>
      </c>
      <c r="N138" s="22">
        <v>136</v>
      </c>
      <c r="O138" s="31"/>
      <c r="P138" s="31"/>
      <c r="Q138" s="31"/>
      <c r="R138" s="31"/>
      <c r="S138" s="31"/>
      <c r="T138" s="31"/>
      <c r="U138" s="31"/>
      <c r="V138" s="31"/>
      <c r="W138" s="17">
        <v>31.4</v>
      </c>
      <c r="X138" s="23">
        <v>14</v>
      </c>
      <c r="Y138" s="18" t="s">
        <v>81</v>
      </c>
      <c r="Z138" s="23">
        <v>14</v>
      </c>
      <c r="AA138" s="24" t="s">
        <v>82</v>
      </c>
      <c r="AB138" s="25">
        <v>14</v>
      </c>
      <c r="AC138" s="31"/>
      <c r="AD138" s="31"/>
      <c r="AE138" s="31"/>
      <c r="AF138" s="31"/>
      <c r="AG138" s="16">
        <v>376</v>
      </c>
      <c r="AH138" s="8">
        <v>136</v>
      </c>
      <c r="AI138" s="21">
        <v>1.2789351851851852E-2</v>
      </c>
      <c r="AJ138" s="23">
        <v>14</v>
      </c>
      <c r="AK138" s="132">
        <v>30.45</v>
      </c>
      <c r="AL138" s="23">
        <v>14</v>
      </c>
      <c r="AM138" s="21">
        <v>4.2708333333333327E-2</v>
      </c>
      <c r="AN138" s="25">
        <v>14</v>
      </c>
    </row>
    <row r="139" spans="1:40" x14ac:dyDescent="0.25">
      <c r="A139" s="31"/>
      <c r="B139" s="31"/>
      <c r="C139" s="31"/>
      <c r="D139" s="31"/>
      <c r="E139" s="10">
        <v>3.3101851851851851E-3</v>
      </c>
      <c r="F139" s="23">
        <v>13</v>
      </c>
      <c r="G139" s="7">
        <v>10.1</v>
      </c>
      <c r="H139" s="23">
        <v>13</v>
      </c>
      <c r="I139" s="10">
        <v>1.0324074074074074E-2</v>
      </c>
      <c r="J139" s="23">
        <v>13</v>
      </c>
      <c r="K139" s="11">
        <v>28.5</v>
      </c>
      <c r="L139" s="23">
        <v>13</v>
      </c>
      <c r="M139" s="20">
        <v>137</v>
      </c>
      <c r="N139" s="25">
        <v>137</v>
      </c>
      <c r="O139" s="31"/>
      <c r="P139" s="31"/>
      <c r="Q139" s="31"/>
      <c r="R139" s="31"/>
      <c r="S139" s="31"/>
      <c r="T139" s="31"/>
      <c r="U139" s="31"/>
      <c r="V139" s="31"/>
      <c r="W139" s="17">
        <v>32.200000000000003</v>
      </c>
      <c r="X139" s="23">
        <v>13</v>
      </c>
      <c r="Y139" s="18" t="s">
        <v>83</v>
      </c>
      <c r="Z139" s="23">
        <v>13</v>
      </c>
      <c r="AA139" s="24" t="s">
        <v>84</v>
      </c>
      <c r="AB139" s="25">
        <v>13</v>
      </c>
      <c r="AC139" s="31"/>
      <c r="AD139" s="31"/>
      <c r="AE139" s="31"/>
      <c r="AF139" s="31"/>
      <c r="AG139" s="16">
        <v>377</v>
      </c>
      <c r="AH139" s="23">
        <v>137</v>
      </c>
      <c r="AI139" s="21">
        <v>1.3078703703703703E-2</v>
      </c>
      <c r="AJ139" s="23">
        <v>13</v>
      </c>
      <c r="AK139" s="132">
        <v>31.3</v>
      </c>
      <c r="AL139" s="23">
        <v>13</v>
      </c>
      <c r="AM139" s="21">
        <v>4.3749999999999997E-2</v>
      </c>
      <c r="AN139" s="25">
        <v>13</v>
      </c>
    </row>
    <row r="140" spans="1:40" x14ac:dyDescent="0.25">
      <c r="A140" s="31"/>
      <c r="B140" s="31"/>
      <c r="C140" s="31"/>
      <c r="D140" s="31"/>
      <c r="E140" s="10">
        <v>3.4027777777777784E-3</v>
      </c>
      <c r="F140" s="23">
        <v>12</v>
      </c>
      <c r="G140" s="7">
        <v>10.26</v>
      </c>
      <c r="H140" s="23">
        <v>12</v>
      </c>
      <c r="I140" s="10">
        <v>1.0462962962962964E-2</v>
      </c>
      <c r="J140" s="23">
        <v>12</v>
      </c>
      <c r="K140" s="11">
        <v>28</v>
      </c>
      <c r="L140" s="23">
        <v>12</v>
      </c>
      <c r="M140" s="20">
        <v>138</v>
      </c>
      <c r="N140" s="22">
        <v>138</v>
      </c>
      <c r="O140" s="31"/>
      <c r="P140" s="31"/>
      <c r="Q140" s="31"/>
      <c r="R140" s="31"/>
      <c r="S140" s="31"/>
      <c r="T140" s="31"/>
      <c r="U140" s="31"/>
      <c r="V140" s="31"/>
      <c r="W140" s="17">
        <v>33</v>
      </c>
      <c r="X140" s="23">
        <v>12</v>
      </c>
      <c r="Y140" s="18" t="s">
        <v>85</v>
      </c>
      <c r="Z140" s="23">
        <v>12</v>
      </c>
      <c r="AA140" s="24" t="s">
        <v>86</v>
      </c>
      <c r="AB140" s="25">
        <v>12</v>
      </c>
      <c r="AC140" s="31"/>
      <c r="AD140" s="31"/>
      <c r="AE140" s="31"/>
      <c r="AF140" s="31"/>
      <c r="AG140" s="16">
        <v>378</v>
      </c>
      <c r="AH140" s="8">
        <v>138</v>
      </c>
      <c r="AI140" s="21">
        <v>1.3425925925925924E-2</v>
      </c>
      <c r="AJ140" s="23">
        <v>12</v>
      </c>
      <c r="AK140" s="132">
        <v>32.15</v>
      </c>
      <c r="AL140" s="23">
        <v>12</v>
      </c>
      <c r="AM140" s="21">
        <v>4.4791666666666667E-2</v>
      </c>
      <c r="AN140" s="25">
        <v>12</v>
      </c>
    </row>
    <row r="141" spans="1:40" x14ac:dyDescent="0.25">
      <c r="A141" s="31"/>
      <c r="B141" s="31"/>
      <c r="C141" s="31"/>
      <c r="D141" s="31"/>
      <c r="E141" s="10">
        <v>3.4953703703703705E-3</v>
      </c>
      <c r="F141" s="23">
        <v>11</v>
      </c>
      <c r="G141" s="7">
        <v>10.42</v>
      </c>
      <c r="H141" s="23">
        <v>11</v>
      </c>
      <c r="I141" s="10">
        <v>1.0601851851851854E-2</v>
      </c>
      <c r="J141" s="23">
        <v>11</v>
      </c>
      <c r="K141" s="11">
        <v>27.5</v>
      </c>
      <c r="L141" s="23">
        <v>11</v>
      </c>
      <c r="M141" s="20">
        <v>139</v>
      </c>
      <c r="N141" s="25">
        <v>139</v>
      </c>
      <c r="O141" s="31"/>
      <c r="P141" s="31"/>
      <c r="Q141" s="31"/>
      <c r="R141" s="31"/>
      <c r="S141" s="31"/>
      <c r="T141" s="31"/>
      <c r="U141" s="31"/>
      <c r="V141" s="31"/>
      <c r="W141" s="17">
        <v>34</v>
      </c>
      <c r="X141" s="23">
        <v>11</v>
      </c>
      <c r="Y141" s="18" t="s">
        <v>87</v>
      </c>
      <c r="Z141" s="23">
        <v>11</v>
      </c>
      <c r="AA141" s="24" t="s">
        <v>88</v>
      </c>
      <c r="AB141" s="25">
        <v>11</v>
      </c>
      <c r="AC141" s="31"/>
      <c r="AD141" s="31"/>
      <c r="AE141" s="31"/>
      <c r="AF141" s="31"/>
      <c r="AG141" s="16">
        <v>379</v>
      </c>
      <c r="AH141" s="23">
        <v>139</v>
      </c>
      <c r="AI141" s="21">
        <v>1.3773148148148147E-2</v>
      </c>
      <c r="AJ141" s="23">
        <v>11</v>
      </c>
      <c r="AK141" s="132">
        <v>33</v>
      </c>
      <c r="AL141" s="23">
        <v>11</v>
      </c>
      <c r="AM141" s="21">
        <v>4.5833333333333337E-2</v>
      </c>
      <c r="AN141" s="25">
        <v>11</v>
      </c>
    </row>
    <row r="142" spans="1:40" x14ac:dyDescent="0.25">
      <c r="A142" s="31"/>
      <c r="B142" s="31"/>
      <c r="C142" s="31"/>
      <c r="D142" s="31"/>
      <c r="E142" s="10">
        <v>3.5879629629629629E-3</v>
      </c>
      <c r="F142" s="23">
        <v>10</v>
      </c>
      <c r="G142" s="7">
        <v>11</v>
      </c>
      <c r="H142" s="23">
        <v>10</v>
      </c>
      <c r="I142" s="10">
        <v>1.0763888888888891E-2</v>
      </c>
      <c r="J142" s="23">
        <v>10</v>
      </c>
      <c r="K142" s="11">
        <v>27</v>
      </c>
      <c r="L142" s="23">
        <v>10</v>
      </c>
      <c r="M142" s="20">
        <v>140</v>
      </c>
      <c r="N142" s="22">
        <v>140</v>
      </c>
      <c r="O142" s="31"/>
      <c r="P142" s="31"/>
      <c r="Q142" s="31"/>
      <c r="R142" s="31"/>
      <c r="S142" s="31"/>
      <c r="T142" s="31"/>
      <c r="U142" s="31"/>
      <c r="V142" s="31"/>
      <c r="W142" s="17">
        <v>35</v>
      </c>
      <c r="X142" s="23">
        <v>10</v>
      </c>
      <c r="Y142" s="18" t="s">
        <v>39</v>
      </c>
      <c r="Z142" s="23">
        <v>10</v>
      </c>
      <c r="AA142" s="24" t="s">
        <v>89</v>
      </c>
      <c r="AB142" s="25">
        <v>10</v>
      </c>
      <c r="AC142" s="31"/>
      <c r="AD142" s="31"/>
      <c r="AE142" s="31"/>
      <c r="AF142" s="31"/>
      <c r="AG142" s="16">
        <v>380</v>
      </c>
      <c r="AH142" s="8">
        <v>140</v>
      </c>
      <c r="AI142" s="21">
        <v>1.4178240740740741E-2</v>
      </c>
      <c r="AJ142" s="23">
        <v>10</v>
      </c>
      <c r="AK142" s="132">
        <v>34</v>
      </c>
      <c r="AL142" s="23">
        <v>10</v>
      </c>
      <c r="AM142" s="21">
        <v>4.7222222222222221E-2</v>
      </c>
      <c r="AN142" s="25">
        <v>10</v>
      </c>
    </row>
    <row r="143" spans="1:40" x14ac:dyDescent="0.25">
      <c r="A143" s="31"/>
      <c r="B143" s="31"/>
      <c r="C143" s="31"/>
      <c r="D143" s="31"/>
      <c r="E143" s="10">
        <v>3.7037037037037034E-3</v>
      </c>
      <c r="F143" s="23">
        <v>9</v>
      </c>
      <c r="G143" s="7">
        <v>11.2</v>
      </c>
      <c r="H143" s="23">
        <v>9</v>
      </c>
      <c r="I143" s="10">
        <v>1.0949074074074075E-2</v>
      </c>
      <c r="J143" s="23">
        <v>9</v>
      </c>
      <c r="K143" s="11">
        <v>26.5</v>
      </c>
      <c r="L143" s="23">
        <v>9</v>
      </c>
      <c r="M143" s="20">
        <v>141</v>
      </c>
      <c r="N143" s="25">
        <v>141</v>
      </c>
      <c r="O143" s="31"/>
      <c r="P143" s="31"/>
      <c r="Q143" s="31"/>
      <c r="R143" s="31"/>
      <c r="S143" s="31"/>
      <c r="T143" s="31"/>
      <c r="U143" s="31"/>
      <c r="V143" s="31"/>
      <c r="W143" s="17">
        <v>36</v>
      </c>
      <c r="X143" s="23">
        <v>9</v>
      </c>
      <c r="Y143" s="18" t="s">
        <v>40</v>
      </c>
      <c r="Z143" s="23">
        <v>9</v>
      </c>
      <c r="AA143" s="24" t="s">
        <v>90</v>
      </c>
      <c r="AB143" s="25">
        <v>9</v>
      </c>
      <c r="AC143" s="31"/>
      <c r="AD143" s="31"/>
      <c r="AE143" s="31"/>
      <c r="AF143" s="31"/>
      <c r="AG143" s="16">
        <v>381</v>
      </c>
      <c r="AH143" s="23">
        <v>141</v>
      </c>
      <c r="AI143" s="21">
        <v>1.4583333333333332E-2</v>
      </c>
      <c r="AJ143" s="23">
        <v>9</v>
      </c>
      <c r="AK143" s="132">
        <v>35</v>
      </c>
      <c r="AL143" s="23">
        <v>9</v>
      </c>
      <c r="AM143" s="21">
        <v>4.8611111111111112E-2</v>
      </c>
      <c r="AN143" s="25">
        <v>9</v>
      </c>
    </row>
    <row r="144" spans="1:40" x14ac:dyDescent="0.25">
      <c r="A144" s="31"/>
      <c r="B144" s="31"/>
      <c r="C144" s="31"/>
      <c r="D144" s="31"/>
      <c r="E144" s="10">
        <v>3.8194444444444443E-3</v>
      </c>
      <c r="F144" s="23">
        <v>8</v>
      </c>
      <c r="G144" s="7">
        <v>11.4</v>
      </c>
      <c r="H144" s="23">
        <v>8</v>
      </c>
      <c r="I144" s="10">
        <v>1.113425925925926E-2</v>
      </c>
      <c r="J144" s="23">
        <v>8</v>
      </c>
      <c r="K144" s="11">
        <v>26</v>
      </c>
      <c r="L144" s="23">
        <v>8</v>
      </c>
      <c r="M144" s="20">
        <v>142</v>
      </c>
      <c r="N144" s="22">
        <v>142</v>
      </c>
      <c r="O144" s="31"/>
      <c r="P144" s="31"/>
      <c r="Q144" s="31"/>
      <c r="R144" s="31"/>
      <c r="S144" s="31"/>
      <c r="T144" s="31"/>
      <c r="U144" s="31"/>
      <c r="V144" s="31"/>
      <c r="W144" s="17">
        <v>37</v>
      </c>
      <c r="X144" s="23">
        <v>8</v>
      </c>
      <c r="Y144" s="18" t="s">
        <v>41</v>
      </c>
      <c r="Z144" s="23">
        <v>8</v>
      </c>
      <c r="AA144" s="24" t="s">
        <v>91</v>
      </c>
      <c r="AB144" s="25">
        <v>8</v>
      </c>
      <c r="AC144" s="31"/>
      <c r="AD144" s="31"/>
      <c r="AE144" s="31"/>
      <c r="AF144" s="31"/>
      <c r="AG144" s="16">
        <v>382</v>
      </c>
      <c r="AH144" s="8">
        <v>142</v>
      </c>
      <c r="AI144" s="21">
        <v>1.4988425925925926E-2</v>
      </c>
      <c r="AJ144" s="23">
        <v>8</v>
      </c>
      <c r="AK144" s="132">
        <v>36</v>
      </c>
      <c r="AL144" s="23">
        <v>8</v>
      </c>
      <c r="AM144" s="21">
        <v>0.05</v>
      </c>
      <c r="AN144" s="25">
        <v>8</v>
      </c>
    </row>
    <row r="145" spans="1:40" x14ac:dyDescent="0.25">
      <c r="A145" s="31"/>
      <c r="B145" s="31"/>
      <c r="C145" s="31"/>
      <c r="D145" s="31"/>
      <c r="E145" s="10">
        <v>3.9351851851851857E-3</v>
      </c>
      <c r="F145" s="23">
        <v>7</v>
      </c>
      <c r="G145" s="7">
        <v>12</v>
      </c>
      <c r="H145" s="23">
        <v>7</v>
      </c>
      <c r="I145" s="10">
        <v>1.1342592592592592E-2</v>
      </c>
      <c r="J145" s="23">
        <v>7</v>
      </c>
      <c r="K145" s="11">
        <v>25.5</v>
      </c>
      <c r="L145" s="23">
        <v>7</v>
      </c>
      <c r="M145" s="20">
        <v>143</v>
      </c>
      <c r="N145" s="25">
        <v>143</v>
      </c>
      <c r="O145" s="31"/>
      <c r="P145" s="31"/>
      <c r="Q145" s="31"/>
      <c r="R145" s="31"/>
      <c r="S145" s="31"/>
      <c r="T145" s="31"/>
      <c r="U145" s="31"/>
      <c r="V145" s="31"/>
      <c r="W145" s="17">
        <v>38</v>
      </c>
      <c r="X145" s="23">
        <v>7</v>
      </c>
      <c r="Y145" s="18" t="s">
        <v>42</v>
      </c>
      <c r="Z145" s="23">
        <v>7</v>
      </c>
      <c r="AA145" s="24" t="s">
        <v>92</v>
      </c>
      <c r="AB145" s="25">
        <v>7</v>
      </c>
      <c r="AC145" s="31"/>
      <c r="AD145" s="31"/>
      <c r="AE145" s="31"/>
      <c r="AF145" s="31"/>
      <c r="AG145" s="16">
        <v>383</v>
      </c>
      <c r="AH145" s="23">
        <v>143</v>
      </c>
      <c r="AI145" s="21">
        <v>1.539351851851852E-2</v>
      </c>
      <c r="AJ145" s="23">
        <v>7</v>
      </c>
      <c r="AK145" s="132">
        <v>37</v>
      </c>
      <c r="AL145" s="23">
        <v>7</v>
      </c>
      <c r="AM145" s="21">
        <v>5.1388888888888894E-2</v>
      </c>
      <c r="AN145" s="25">
        <v>7</v>
      </c>
    </row>
    <row r="146" spans="1:40" x14ac:dyDescent="0.25">
      <c r="A146" s="31"/>
      <c r="B146" s="31"/>
      <c r="C146" s="31"/>
      <c r="D146" s="31"/>
      <c r="E146" s="10">
        <v>4.0509259259259257E-3</v>
      </c>
      <c r="F146" s="23">
        <v>6</v>
      </c>
      <c r="G146" s="7">
        <v>12.2</v>
      </c>
      <c r="H146" s="23">
        <v>6</v>
      </c>
      <c r="I146" s="10">
        <v>1.1550925925925925E-2</v>
      </c>
      <c r="J146" s="23">
        <v>6</v>
      </c>
      <c r="K146" s="11">
        <v>25</v>
      </c>
      <c r="L146" s="23">
        <v>6</v>
      </c>
      <c r="M146" s="20">
        <v>144</v>
      </c>
      <c r="N146" s="22">
        <v>144</v>
      </c>
      <c r="O146" s="31"/>
      <c r="P146" s="31"/>
      <c r="Q146" s="31"/>
      <c r="R146" s="31"/>
      <c r="S146" s="31"/>
      <c r="T146" s="31"/>
      <c r="U146" s="31"/>
      <c r="V146" s="31"/>
      <c r="W146" s="17">
        <v>39</v>
      </c>
      <c r="X146" s="23">
        <v>6</v>
      </c>
      <c r="Y146" s="18" t="s">
        <v>93</v>
      </c>
      <c r="Z146" s="23">
        <v>6</v>
      </c>
      <c r="AA146" s="24" t="s">
        <v>94</v>
      </c>
      <c r="AB146" s="25">
        <v>6</v>
      </c>
      <c r="AC146" s="31"/>
      <c r="AD146" s="31"/>
      <c r="AE146" s="31"/>
      <c r="AF146" s="31"/>
      <c r="AG146" s="16">
        <v>384</v>
      </c>
      <c r="AH146" s="8">
        <v>144</v>
      </c>
      <c r="AI146" s="21">
        <v>1.579861111111111E-2</v>
      </c>
      <c r="AJ146" s="23">
        <v>6</v>
      </c>
      <c r="AK146" s="132">
        <v>38</v>
      </c>
      <c r="AL146" s="23">
        <v>6</v>
      </c>
      <c r="AM146" s="21">
        <v>5.2777777777777778E-2</v>
      </c>
      <c r="AN146" s="25">
        <v>6</v>
      </c>
    </row>
    <row r="147" spans="1:40" x14ac:dyDescent="0.25">
      <c r="A147" s="31"/>
      <c r="B147" s="31"/>
      <c r="C147" s="31"/>
      <c r="D147" s="31"/>
      <c r="E147" s="10">
        <v>4.1666666666666666E-3</v>
      </c>
      <c r="F147" s="23">
        <v>5</v>
      </c>
      <c r="G147" s="7">
        <v>12.4</v>
      </c>
      <c r="H147" s="23">
        <v>5</v>
      </c>
      <c r="I147" s="10">
        <v>1.1759259259259259E-2</v>
      </c>
      <c r="J147" s="23">
        <v>5</v>
      </c>
      <c r="K147" s="11">
        <v>24.5</v>
      </c>
      <c r="L147" s="23">
        <v>5</v>
      </c>
      <c r="M147" s="20">
        <v>145</v>
      </c>
      <c r="N147" s="25">
        <v>145</v>
      </c>
      <c r="O147" s="31"/>
      <c r="P147" s="31"/>
      <c r="Q147" s="31"/>
      <c r="R147" s="31"/>
      <c r="S147" s="31"/>
      <c r="T147" s="31"/>
      <c r="U147" s="31"/>
      <c r="V147" s="31"/>
      <c r="W147" s="17">
        <v>40</v>
      </c>
      <c r="X147" s="23">
        <v>5</v>
      </c>
      <c r="Y147" s="18" t="s">
        <v>45</v>
      </c>
      <c r="Z147" s="23">
        <v>5</v>
      </c>
      <c r="AA147" s="24" t="s">
        <v>95</v>
      </c>
      <c r="AB147" s="25">
        <v>5</v>
      </c>
      <c r="AC147" s="31"/>
      <c r="AD147" s="31"/>
      <c r="AE147" s="31"/>
      <c r="AF147" s="31"/>
      <c r="AG147" s="16">
        <v>385</v>
      </c>
      <c r="AH147" s="23">
        <v>145</v>
      </c>
      <c r="AI147" s="21">
        <v>1.6203703703703703E-2</v>
      </c>
      <c r="AJ147" s="23">
        <v>5</v>
      </c>
      <c r="AK147" s="132">
        <v>39</v>
      </c>
      <c r="AL147" s="23">
        <v>5</v>
      </c>
      <c r="AM147" s="21">
        <v>5.4166666666666669E-2</v>
      </c>
      <c r="AN147" s="25">
        <v>5</v>
      </c>
    </row>
    <row r="148" spans="1:40" x14ac:dyDescent="0.25">
      <c r="A148" s="31"/>
      <c r="B148" s="31"/>
      <c r="C148" s="31"/>
      <c r="D148" s="31"/>
      <c r="E148" s="10">
        <v>4.2824074074074075E-3</v>
      </c>
      <c r="F148" s="23">
        <v>4</v>
      </c>
      <c r="G148" s="7">
        <v>13</v>
      </c>
      <c r="H148" s="23">
        <v>4</v>
      </c>
      <c r="I148" s="10">
        <v>1.1990740740740739E-2</v>
      </c>
      <c r="J148" s="23">
        <v>4</v>
      </c>
      <c r="K148" s="11">
        <v>24</v>
      </c>
      <c r="L148" s="23">
        <v>4</v>
      </c>
      <c r="M148" s="20">
        <v>146</v>
      </c>
      <c r="N148" s="22">
        <v>146</v>
      </c>
      <c r="O148" s="31"/>
      <c r="P148" s="31"/>
      <c r="Q148" s="31"/>
      <c r="R148" s="31"/>
      <c r="S148" s="31"/>
      <c r="T148" s="31"/>
      <c r="U148" s="31"/>
      <c r="V148" s="31"/>
      <c r="W148" s="17">
        <v>41</v>
      </c>
      <c r="X148" s="23">
        <v>4</v>
      </c>
      <c r="Y148" s="18" t="s">
        <v>96</v>
      </c>
      <c r="Z148" s="23">
        <v>4</v>
      </c>
      <c r="AA148" s="24" t="s">
        <v>97</v>
      </c>
      <c r="AB148" s="25">
        <v>4</v>
      </c>
      <c r="AC148" s="31"/>
      <c r="AD148" s="31"/>
      <c r="AE148" s="31"/>
      <c r="AF148" s="31"/>
      <c r="AG148" s="16">
        <v>386</v>
      </c>
      <c r="AH148" s="8">
        <v>146</v>
      </c>
      <c r="AI148" s="21">
        <v>1.6666666666666666E-2</v>
      </c>
      <c r="AJ148" s="23">
        <v>4</v>
      </c>
      <c r="AK148" s="132">
        <v>40</v>
      </c>
      <c r="AL148" s="23">
        <v>4</v>
      </c>
      <c r="AM148" s="21">
        <v>5.5555555555555552E-2</v>
      </c>
      <c r="AN148" s="25">
        <v>4</v>
      </c>
    </row>
    <row r="149" spans="1:40" x14ac:dyDescent="0.25">
      <c r="A149" s="31"/>
      <c r="B149" s="31"/>
      <c r="C149" s="31"/>
      <c r="D149" s="31"/>
      <c r="E149" s="10">
        <v>4.3981481481481484E-3</v>
      </c>
      <c r="F149" s="23">
        <v>3</v>
      </c>
      <c r="G149" s="7">
        <v>13.3</v>
      </c>
      <c r="H149" s="23">
        <v>3</v>
      </c>
      <c r="I149" s="10">
        <v>1.2222222222222223E-2</v>
      </c>
      <c r="J149" s="23">
        <v>3</v>
      </c>
      <c r="K149" s="11">
        <v>23</v>
      </c>
      <c r="L149" s="23">
        <v>3</v>
      </c>
      <c r="M149" s="20">
        <v>147</v>
      </c>
      <c r="N149" s="25">
        <v>147</v>
      </c>
      <c r="O149" s="31"/>
      <c r="P149" s="31"/>
      <c r="Q149" s="31"/>
      <c r="R149" s="31"/>
      <c r="S149" s="31"/>
      <c r="T149" s="31"/>
      <c r="U149" s="31"/>
      <c r="V149" s="31"/>
      <c r="W149" s="17">
        <v>42</v>
      </c>
      <c r="X149" s="23">
        <v>3</v>
      </c>
      <c r="Y149" s="18" t="s">
        <v>48</v>
      </c>
      <c r="Z149" s="23">
        <v>3</v>
      </c>
      <c r="AA149" s="24" t="s">
        <v>98</v>
      </c>
      <c r="AB149" s="25">
        <v>3</v>
      </c>
      <c r="AC149" s="31"/>
      <c r="AD149" s="31"/>
      <c r="AE149" s="31"/>
      <c r="AF149" s="31"/>
      <c r="AG149" s="16">
        <v>387</v>
      </c>
      <c r="AH149" s="23">
        <v>147</v>
      </c>
      <c r="AI149" s="21">
        <v>1.7245370370370369E-2</v>
      </c>
      <c r="AJ149" s="23">
        <v>3</v>
      </c>
      <c r="AK149" s="132">
        <v>41.3</v>
      </c>
      <c r="AL149" s="23">
        <v>3</v>
      </c>
      <c r="AM149" s="21">
        <v>5.7638888888888885E-2</v>
      </c>
      <c r="AN149" s="25">
        <v>3</v>
      </c>
    </row>
    <row r="150" spans="1:40" x14ac:dyDescent="0.25">
      <c r="A150" s="31"/>
      <c r="B150" s="31"/>
      <c r="C150" s="31"/>
      <c r="D150" s="31"/>
      <c r="E150" s="10">
        <v>4.5717592592592589E-3</v>
      </c>
      <c r="F150" s="23">
        <v>2</v>
      </c>
      <c r="G150" s="7">
        <v>14.1</v>
      </c>
      <c r="H150" s="23">
        <v>2</v>
      </c>
      <c r="I150" s="10">
        <v>1.2500000000000001E-2</v>
      </c>
      <c r="J150" s="23">
        <v>2</v>
      </c>
      <c r="K150" s="11">
        <v>22</v>
      </c>
      <c r="L150" s="23">
        <v>2</v>
      </c>
      <c r="M150" s="20">
        <v>148</v>
      </c>
      <c r="N150" s="22">
        <v>148</v>
      </c>
      <c r="O150" s="31"/>
      <c r="P150" s="31"/>
      <c r="Q150" s="31"/>
      <c r="R150" s="31"/>
      <c r="S150" s="31"/>
      <c r="T150" s="31"/>
      <c r="U150" s="31"/>
      <c r="V150" s="31"/>
      <c r="W150" s="17">
        <v>44</v>
      </c>
      <c r="X150" s="23">
        <v>2</v>
      </c>
      <c r="Y150" s="18" t="s">
        <v>99</v>
      </c>
      <c r="Z150" s="23">
        <v>2</v>
      </c>
      <c r="AA150" s="24" t="s">
        <v>100</v>
      </c>
      <c r="AB150" s="25">
        <v>2</v>
      </c>
      <c r="AC150" s="31"/>
      <c r="AD150" s="31"/>
      <c r="AE150" s="31"/>
      <c r="AF150" s="31"/>
      <c r="AG150" s="16">
        <v>388</v>
      </c>
      <c r="AH150" s="8">
        <v>148</v>
      </c>
      <c r="AI150" s="21">
        <v>1.7939814814814815E-2</v>
      </c>
      <c r="AJ150" s="23">
        <v>2</v>
      </c>
      <c r="AK150" s="132">
        <v>43</v>
      </c>
      <c r="AL150" s="23">
        <v>2</v>
      </c>
      <c r="AM150" s="21">
        <v>5.9722222222222225E-2</v>
      </c>
      <c r="AN150" s="25">
        <v>2</v>
      </c>
    </row>
    <row r="151" spans="1:40" x14ac:dyDescent="0.25">
      <c r="A151" s="31"/>
      <c r="B151" s="31"/>
      <c r="C151" s="31"/>
      <c r="D151" s="31"/>
      <c r="E151" s="10">
        <v>4.8611111111111112E-3</v>
      </c>
      <c r="F151" s="23">
        <v>1</v>
      </c>
      <c r="G151" s="7">
        <v>15</v>
      </c>
      <c r="H151" s="23">
        <v>1</v>
      </c>
      <c r="I151" s="10">
        <v>1.2847222222222223E-2</v>
      </c>
      <c r="J151" s="23">
        <v>1</v>
      </c>
      <c r="K151" s="11">
        <v>20</v>
      </c>
      <c r="L151" s="23">
        <v>1</v>
      </c>
      <c r="M151" s="20">
        <v>149</v>
      </c>
      <c r="N151" s="25">
        <v>149</v>
      </c>
      <c r="O151" s="31"/>
      <c r="P151" s="31"/>
      <c r="Q151" s="31"/>
      <c r="R151" s="31"/>
      <c r="S151" s="31"/>
      <c r="T151" s="31"/>
      <c r="U151" s="31"/>
      <c r="V151" s="31"/>
      <c r="W151" s="17">
        <v>46</v>
      </c>
      <c r="X151" s="23">
        <v>1</v>
      </c>
      <c r="Y151" s="18" t="s">
        <v>101</v>
      </c>
      <c r="Z151" s="23">
        <v>1</v>
      </c>
      <c r="AA151" s="24" t="s">
        <v>102</v>
      </c>
      <c r="AB151" s="25">
        <v>1</v>
      </c>
      <c r="AC151" s="31"/>
      <c r="AD151" s="31"/>
      <c r="AE151" s="31"/>
      <c r="AF151" s="31"/>
      <c r="AG151" s="16">
        <v>389</v>
      </c>
      <c r="AH151" s="23">
        <v>149</v>
      </c>
      <c r="AI151" s="21">
        <v>1.8749999999999999E-2</v>
      </c>
      <c r="AJ151" s="23">
        <v>1</v>
      </c>
      <c r="AK151" s="132">
        <v>45</v>
      </c>
      <c r="AL151" s="23">
        <v>1</v>
      </c>
      <c r="AM151" s="21">
        <v>6.25E-2</v>
      </c>
      <c r="AN151" s="25">
        <v>1</v>
      </c>
    </row>
    <row r="152" spans="1:40" x14ac:dyDescent="0.25">
      <c r="A152" s="31"/>
      <c r="B152" s="31"/>
      <c r="C152" s="31"/>
      <c r="D152" s="31"/>
      <c r="E152" s="10">
        <v>5.15046296296296E-3</v>
      </c>
      <c r="F152" s="13">
        <v>0</v>
      </c>
      <c r="G152" s="7">
        <v>15.5</v>
      </c>
      <c r="H152" s="13">
        <v>0</v>
      </c>
      <c r="I152" s="10">
        <v>1.3194444444444399E-2</v>
      </c>
      <c r="J152" s="13">
        <v>0</v>
      </c>
      <c r="K152" s="11">
        <v>18</v>
      </c>
      <c r="L152" s="13">
        <v>0</v>
      </c>
      <c r="M152" s="20">
        <v>150</v>
      </c>
      <c r="N152" s="22">
        <v>150</v>
      </c>
      <c r="O152" s="31"/>
      <c r="P152" s="31"/>
      <c r="Q152" s="31"/>
      <c r="R152" s="31"/>
      <c r="S152" s="31"/>
      <c r="T152" s="31"/>
      <c r="U152" s="31"/>
      <c r="V152" s="31"/>
      <c r="W152" s="17">
        <v>48</v>
      </c>
      <c r="X152" s="13">
        <v>0</v>
      </c>
      <c r="Y152" s="18" t="s">
        <v>52</v>
      </c>
      <c r="Z152" s="13">
        <v>0</v>
      </c>
      <c r="AA152" s="24" t="s">
        <v>103</v>
      </c>
      <c r="AB152" s="35">
        <v>0</v>
      </c>
      <c r="AC152" s="31"/>
      <c r="AD152" s="31"/>
      <c r="AE152" s="31"/>
      <c r="AF152" s="31"/>
      <c r="AG152" s="16">
        <v>390</v>
      </c>
      <c r="AH152" s="8">
        <v>150</v>
      </c>
      <c r="AI152" s="21">
        <v>1.9560185185185201E-2</v>
      </c>
      <c r="AJ152" s="13">
        <v>0</v>
      </c>
      <c r="AK152" s="132">
        <v>47</v>
      </c>
      <c r="AL152" s="13">
        <v>0</v>
      </c>
      <c r="AM152" s="21">
        <v>6.5277777777777796E-2</v>
      </c>
      <c r="AN152" s="35">
        <v>0</v>
      </c>
    </row>
    <row r="153" spans="1:40" ht="15.75" thickBot="1" x14ac:dyDescent="0.3">
      <c r="A153" s="31"/>
      <c r="B153" s="31"/>
      <c r="C153" s="31"/>
      <c r="D153" s="31"/>
      <c r="E153" s="29" t="s">
        <v>34</v>
      </c>
      <c r="F153" s="30">
        <v>-100</v>
      </c>
      <c r="G153" s="29" t="s">
        <v>34</v>
      </c>
      <c r="H153" s="30">
        <v>-100</v>
      </c>
      <c r="I153" s="29" t="s">
        <v>34</v>
      </c>
      <c r="J153" s="30">
        <v>-100</v>
      </c>
      <c r="K153" s="29" t="s">
        <v>34</v>
      </c>
      <c r="L153" s="30">
        <v>-100</v>
      </c>
      <c r="M153" s="29" t="s">
        <v>34</v>
      </c>
      <c r="N153" s="34">
        <v>-100</v>
      </c>
      <c r="O153" s="31"/>
      <c r="P153" s="31"/>
      <c r="Q153" s="31"/>
      <c r="R153" s="31"/>
      <c r="S153" s="31"/>
      <c r="T153" s="31"/>
      <c r="U153" s="31"/>
      <c r="V153" s="31"/>
      <c r="W153" s="29" t="s">
        <v>34</v>
      </c>
      <c r="X153" s="30">
        <v>-100</v>
      </c>
      <c r="Y153" s="29" t="s">
        <v>34</v>
      </c>
      <c r="Z153" s="30">
        <v>-100</v>
      </c>
      <c r="AA153" s="29" t="s">
        <v>34</v>
      </c>
      <c r="AB153" s="34">
        <v>-100</v>
      </c>
      <c r="AC153" s="31"/>
      <c r="AD153" s="31"/>
      <c r="AE153" s="31"/>
      <c r="AF153" s="31"/>
      <c r="AG153" s="29" t="s">
        <v>34</v>
      </c>
      <c r="AH153" s="30">
        <v>-100</v>
      </c>
      <c r="AI153" s="29" t="s">
        <v>34</v>
      </c>
      <c r="AJ153" s="30">
        <v>-100</v>
      </c>
      <c r="AK153" s="29" t="s">
        <v>34</v>
      </c>
      <c r="AL153" s="30">
        <v>-100</v>
      </c>
      <c r="AM153" s="29" t="s">
        <v>34</v>
      </c>
      <c r="AN153" s="34">
        <v>-100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3"/>
  <sheetViews>
    <sheetView workbookViewId="0">
      <selection activeCell="A4" sqref="A4"/>
    </sheetView>
  </sheetViews>
  <sheetFormatPr defaultRowHeight="15" x14ac:dyDescent="0.25"/>
  <cols>
    <col min="30" max="30" width="9.140625" style="136"/>
  </cols>
  <sheetData>
    <row r="1" spans="1:38" ht="38.25" x14ac:dyDescent="0.25">
      <c r="A1" s="3" t="s">
        <v>13</v>
      </c>
      <c r="B1" s="36" t="s">
        <v>14</v>
      </c>
      <c r="C1" s="3" t="s">
        <v>15</v>
      </c>
      <c r="D1" s="36" t="s">
        <v>14</v>
      </c>
      <c r="E1" s="3" t="s">
        <v>104</v>
      </c>
      <c r="F1" s="37" t="s">
        <v>14</v>
      </c>
      <c r="G1" s="3" t="s">
        <v>16</v>
      </c>
      <c r="H1" s="37" t="s">
        <v>14</v>
      </c>
      <c r="I1" s="3" t="s">
        <v>105</v>
      </c>
      <c r="J1" s="37" t="s">
        <v>14</v>
      </c>
      <c r="K1" s="3" t="s">
        <v>106</v>
      </c>
      <c r="L1" s="37" t="s">
        <v>14</v>
      </c>
      <c r="M1" s="3" t="s">
        <v>20</v>
      </c>
      <c r="N1" s="37" t="s">
        <v>14</v>
      </c>
      <c r="O1" s="38" t="s">
        <v>107</v>
      </c>
      <c r="P1" s="36" t="s">
        <v>14</v>
      </c>
      <c r="Q1" s="4" t="s">
        <v>108</v>
      </c>
      <c r="R1" s="37" t="s">
        <v>14</v>
      </c>
      <c r="S1" s="1" t="s">
        <v>109</v>
      </c>
      <c r="T1" s="36" t="s">
        <v>14</v>
      </c>
      <c r="U1" s="1" t="s">
        <v>110</v>
      </c>
      <c r="V1" s="36" t="s">
        <v>14</v>
      </c>
      <c r="W1" s="1" t="s">
        <v>111</v>
      </c>
      <c r="X1" s="37" t="s">
        <v>14</v>
      </c>
      <c r="Y1" s="1" t="s">
        <v>112</v>
      </c>
      <c r="Z1" s="37" t="s">
        <v>14</v>
      </c>
      <c r="AA1" s="1" t="s">
        <v>113</v>
      </c>
      <c r="AB1" s="37" t="s">
        <v>14</v>
      </c>
      <c r="AC1" s="39" t="s">
        <v>114</v>
      </c>
      <c r="AD1" s="138" t="s">
        <v>14</v>
      </c>
      <c r="AE1" s="39" t="s">
        <v>115</v>
      </c>
      <c r="AF1" s="36" t="s">
        <v>14</v>
      </c>
      <c r="AG1" s="3" t="s">
        <v>116</v>
      </c>
      <c r="AH1" s="37" t="s">
        <v>14</v>
      </c>
      <c r="AI1" s="39" t="s">
        <v>31</v>
      </c>
      <c r="AJ1" s="40" t="s">
        <v>14</v>
      </c>
      <c r="AK1" s="39" t="s">
        <v>32</v>
      </c>
      <c r="AL1" s="41" t="s">
        <v>14</v>
      </c>
    </row>
    <row r="2" spans="1:38" x14ac:dyDescent="0.25">
      <c r="A2" s="42">
        <v>6</v>
      </c>
      <c r="B2" s="43">
        <v>148</v>
      </c>
      <c r="C2" s="42">
        <v>9.8000000000000007</v>
      </c>
      <c r="D2" s="148">
        <v>150</v>
      </c>
      <c r="E2" s="44">
        <v>5.7870370370369999E-4</v>
      </c>
      <c r="F2" s="45">
        <v>150</v>
      </c>
      <c r="G2" s="46">
        <v>1.38888888888889E-3</v>
      </c>
      <c r="H2" s="45">
        <v>150</v>
      </c>
      <c r="I2" s="134">
        <v>4.3</v>
      </c>
      <c r="J2" s="144">
        <v>150</v>
      </c>
      <c r="K2" s="11">
        <v>82</v>
      </c>
      <c r="L2" s="45">
        <v>150</v>
      </c>
      <c r="M2" s="47">
        <v>19.5</v>
      </c>
      <c r="N2" s="48">
        <v>0</v>
      </c>
      <c r="O2" s="49">
        <v>-6</v>
      </c>
      <c r="P2" s="50">
        <v>0</v>
      </c>
      <c r="Q2" s="47">
        <v>1</v>
      </c>
      <c r="R2" s="48">
        <v>0</v>
      </c>
      <c r="S2" s="47">
        <v>0</v>
      </c>
      <c r="T2" s="51">
        <v>0</v>
      </c>
      <c r="U2" s="47">
        <v>0</v>
      </c>
      <c r="V2" s="51">
        <v>0</v>
      </c>
      <c r="W2" s="17">
        <v>8.0000000000000195</v>
      </c>
      <c r="X2" s="45">
        <v>150</v>
      </c>
      <c r="Y2" s="44">
        <v>2.0833333333333199E-4</v>
      </c>
      <c r="Z2" s="45">
        <v>150</v>
      </c>
      <c r="AA2" s="44">
        <v>4.1666666666666799E-4</v>
      </c>
      <c r="AB2" s="45">
        <v>150</v>
      </c>
      <c r="AC2" s="135">
        <v>0</v>
      </c>
      <c r="AD2" s="143">
        <v>0</v>
      </c>
      <c r="AE2" s="47">
        <v>0</v>
      </c>
      <c r="AF2" s="51">
        <v>0</v>
      </c>
      <c r="AG2" s="49">
        <v>64</v>
      </c>
      <c r="AH2" s="143">
        <v>0</v>
      </c>
      <c r="AI2" s="137">
        <v>3.5</v>
      </c>
      <c r="AJ2" s="53">
        <v>150</v>
      </c>
      <c r="AK2" s="52">
        <v>4.7453703703703998E-3</v>
      </c>
      <c r="AL2" s="54">
        <v>150</v>
      </c>
    </row>
    <row r="3" spans="1:38" x14ac:dyDescent="0.25">
      <c r="A3" s="42">
        <v>6.1</v>
      </c>
      <c r="B3" s="55">
        <v>145</v>
      </c>
      <c r="C3" s="42">
        <v>9.9</v>
      </c>
      <c r="D3" s="148">
        <v>148</v>
      </c>
      <c r="E3" s="44">
        <v>5.8449074074073796E-4</v>
      </c>
      <c r="F3" s="56">
        <v>149</v>
      </c>
      <c r="G3" s="46">
        <v>1.4004629629629701E-3</v>
      </c>
      <c r="H3" s="56">
        <v>149</v>
      </c>
      <c r="I3" s="134">
        <v>4.32</v>
      </c>
      <c r="J3" s="144">
        <v>149</v>
      </c>
      <c r="K3" s="11">
        <v>81.5</v>
      </c>
      <c r="L3" s="56">
        <v>149</v>
      </c>
      <c r="M3" s="57">
        <v>20</v>
      </c>
      <c r="N3" s="45">
        <v>1</v>
      </c>
      <c r="O3" s="57">
        <v>-5</v>
      </c>
      <c r="P3" s="43">
        <v>1</v>
      </c>
      <c r="Q3" s="57">
        <v>2</v>
      </c>
      <c r="R3" s="45">
        <v>1</v>
      </c>
      <c r="S3" s="57">
        <v>1</v>
      </c>
      <c r="T3" s="43">
        <v>1</v>
      </c>
      <c r="U3" s="57">
        <v>2</v>
      </c>
      <c r="V3" s="43">
        <v>1</v>
      </c>
      <c r="W3" s="17">
        <v>8.1000000000000192</v>
      </c>
      <c r="X3" s="56">
        <v>149</v>
      </c>
      <c r="Y3" s="44">
        <v>2.1064814814814701E-4</v>
      </c>
      <c r="Z3" s="56">
        <v>149</v>
      </c>
      <c r="AA3" s="44">
        <v>4.22453703703705E-4</v>
      </c>
      <c r="AB3" s="56">
        <v>149</v>
      </c>
      <c r="AC3" s="57">
        <v>1</v>
      </c>
      <c r="AD3" s="144">
        <v>2</v>
      </c>
      <c r="AE3" s="58" t="s">
        <v>117</v>
      </c>
      <c r="AF3" s="55" t="s">
        <v>118</v>
      </c>
      <c r="AG3" s="57">
        <v>65</v>
      </c>
      <c r="AH3" s="144">
        <v>1</v>
      </c>
      <c r="AI3" s="137">
        <v>3.55</v>
      </c>
      <c r="AJ3" s="59">
        <v>149</v>
      </c>
      <c r="AK3" s="52">
        <v>4.8379629629629901E-3</v>
      </c>
      <c r="AL3" s="60">
        <v>149</v>
      </c>
    </row>
    <row r="4" spans="1:38" x14ac:dyDescent="0.25">
      <c r="A4" s="42">
        <v>6.2</v>
      </c>
      <c r="B4" s="43">
        <v>142</v>
      </c>
      <c r="C4" s="42">
        <v>10</v>
      </c>
      <c r="D4" s="148">
        <v>146</v>
      </c>
      <c r="E4" s="44">
        <v>5.9027777777777497E-4</v>
      </c>
      <c r="F4" s="45">
        <v>148</v>
      </c>
      <c r="G4" s="46">
        <v>1.41203703703704E-3</v>
      </c>
      <c r="H4" s="45">
        <v>148</v>
      </c>
      <c r="I4" s="134">
        <v>4.34</v>
      </c>
      <c r="J4" s="144">
        <v>148</v>
      </c>
      <c r="K4" s="11">
        <v>81</v>
      </c>
      <c r="L4" s="45">
        <v>148</v>
      </c>
      <c r="M4" s="57">
        <v>21</v>
      </c>
      <c r="N4" s="45">
        <v>2</v>
      </c>
      <c r="O4" s="57">
        <v>-4</v>
      </c>
      <c r="P4" s="43">
        <v>2</v>
      </c>
      <c r="Q4" s="57">
        <v>4</v>
      </c>
      <c r="R4" s="45">
        <v>2</v>
      </c>
      <c r="S4" s="57">
        <v>2</v>
      </c>
      <c r="T4" s="43">
        <v>2</v>
      </c>
      <c r="U4" s="57">
        <v>4</v>
      </c>
      <c r="V4" s="43">
        <v>2</v>
      </c>
      <c r="W4" s="17">
        <v>8.2000000000000206</v>
      </c>
      <c r="X4" s="45">
        <v>148</v>
      </c>
      <c r="Y4" s="44">
        <v>2.12962962962962E-4</v>
      </c>
      <c r="Z4" s="45">
        <v>148</v>
      </c>
      <c r="AA4" s="44">
        <v>4.28240740740742E-4</v>
      </c>
      <c r="AB4" s="45">
        <v>148</v>
      </c>
      <c r="AC4" s="134">
        <v>2</v>
      </c>
      <c r="AD4" s="144">
        <v>4</v>
      </c>
      <c r="AE4" s="58" t="s">
        <v>118</v>
      </c>
      <c r="AF4" s="55" t="s">
        <v>119</v>
      </c>
      <c r="AG4" s="57">
        <v>75</v>
      </c>
      <c r="AH4" s="144">
        <v>2</v>
      </c>
      <c r="AI4" s="137">
        <v>4</v>
      </c>
      <c r="AJ4" s="53">
        <v>148</v>
      </c>
      <c r="AK4" s="52">
        <v>4.9305555555555804E-3</v>
      </c>
      <c r="AL4" s="54">
        <v>148</v>
      </c>
    </row>
    <row r="5" spans="1:38" x14ac:dyDescent="0.25">
      <c r="A5" s="42">
        <v>6.3</v>
      </c>
      <c r="B5" s="55">
        <v>139</v>
      </c>
      <c r="C5" s="42">
        <v>10.1</v>
      </c>
      <c r="D5" s="148">
        <v>144</v>
      </c>
      <c r="E5" s="44">
        <v>5.9606481481481197E-4</v>
      </c>
      <c r="F5" s="56">
        <v>147</v>
      </c>
      <c r="G5" s="46">
        <v>1.4236111111111101E-3</v>
      </c>
      <c r="H5" s="56">
        <v>147</v>
      </c>
      <c r="I5" s="134">
        <v>4.3600000000000003</v>
      </c>
      <c r="J5" s="144">
        <v>147</v>
      </c>
      <c r="K5" s="11">
        <v>80.5</v>
      </c>
      <c r="L5" s="56">
        <v>147</v>
      </c>
      <c r="M5" s="57">
        <v>21.5</v>
      </c>
      <c r="N5" s="45">
        <v>3</v>
      </c>
      <c r="O5" s="57">
        <v>-3</v>
      </c>
      <c r="P5" s="43">
        <v>4</v>
      </c>
      <c r="Q5" s="57">
        <v>6</v>
      </c>
      <c r="R5" s="45">
        <v>3</v>
      </c>
      <c r="S5" s="57">
        <v>3</v>
      </c>
      <c r="T5" s="43">
        <v>3</v>
      </c>
      <c r="U5" s="57">
        <v>6</v>
      </c>
      <c r="V5" s="43">
        <v>3</v>
      </c>
      <c r="W5" s="17">
        <v>8.3000000000000203</v>
      </c>
      <c r="X5" s="56">
        <v>147</v>
      </c>
      <c r="Y5" s="44">
        <v>2.1527777777777699E-4</v>
      </c>
      <c r="Z5" s="56">
        <v>147</v>
      </c>
      <c r="AA5" s="44">
        <v>4.34027777777779E-4</v>
      </c>
      <c r="AB5" s="56">
        <v>147</v>
      </c>
      <c r="AC5" s="134">
        <v>3</v>
      </c>
      <c r="AD5" s="144">
        <v>6</v>
      </c>
      <c r="AE5" s="58" t="s">
        <v>120</v>
      </c>
      <c r="AF5" s="55" t="s">
        <v>121</v>
      </c>
      <c r="AG5" s="57">
        <v>80</v>
      </c>
      <c r="AH5" s="144">
        <v>3</v>
      </c>
      <c r="AI5" s="137">
        <v>4.05</v>
      </c>
      <c r="AJ5" s="59">
        <v>147</v>
      </c>
      <c r="AK5" s="52">
        <v>5.0231481481481698E-3</v>
      </c>
      <c r="AL5" s="60">
        <v>147</v>
      </c>
    </row>
    <row r="6" spans="1:38" x14ac:dyDescent="0.25">
      <c r="A6" s="42">
        <v>6.4</v>
      </c>
      <c r="B6" s="43">
        <v>136</v>
      </c>
      <c r="C6" s="42">
        <v>10.199999999999999</v>
      </c>
      <c r="D6" s="148">
        <v>142</v>
      </c>
      <c r="E6" s="44">
        <v>6.0185185185184799E-4</v>
      </c>
      <c r="F6" s="45">
        <v>146</v>
      </c>
      <c r="G6" s="46">
        <v>1.4351851851851899E-3</v>
      </c>
      <c r="H6" s="45">
        <v>146</v>
      </c>
      <c r="I6" s="134">
        <v>4.38</v>
      </c>
      <c r="J6" s="144">
        <v>146</v>
      </c>
      <c r="K6" s="11">
        <v>80</v>
      </c>
      <c r="L6" s="45">
        <v>146</v>
      </c>
      <c r="M6" s="57">
        <v>22</v>
      </c>
      <c r="N6" s="45">
        <v>4</v>
      </c>
      <c r="O6" s="57">
        <v>-2</v>
      </c>
      <c r="P6" s="43">
        <v>6</v>
      </c>
      <c r="Q6" s="57">
        <v>8</v>
      </c>
      <c r="R6" s="45">
        <v>4</v>
      </c>
      <c r="S6" s="57">
        <v>4</v>
      </c>
      <c r="T6" s="43">
        <v>4</v>
      </c>
      <c r="U6" s="57">
        <v>8</v>
      </c>
      <c r="V6" s="43">
        <v>4</v>
      </c>
      <c r="W6" s="17">
        <v>8.4000000000000199</v>
      </c>
      <c r="X6" s="45">
        <v>146</v>
      </c>
      <c r="Y6" s="44">
        <v>2.1759259259259201E-4</v>
      </c>
      <c r="Z6" s="45">
        <v>146</v>
      </c>
      <c r="AA6" s="44">
        <v>4.39814814814816E-4</v>
      </c>
      <c r="AB6" s="45">
        <v>146</v>
      </c>
      <c r="AC6" s="134">
        <v>4</v>
      </c>
      <c r="AD6" s="144">
        <v>8</v>
      </c>
      <c r="AE6" s="58" t="s">
        <v>119</v>
      </c>
      <c r="AF6" s="55" t="s">
        <v>122</v>
      </c>
      <c r="AG6" s="57">
        <v>85</v>
      </c>
      <c r="AH6" s="144">
        <v>4</v>
      </c>
      <c r="AI6" s="137">
        <v>4.0999999999999996</v>
      </c>
      <c r="AJ6" s="53">
        <v>146</v>
      </c>
      <c r="AK6" s="52">
        <v>5.1157407407407696E-3</v>
      </c>
      <c r="AL6" s="54">
        <v>146</v>
      </c>
    </row>
    <row r="7" spans="1:38" x14ac:dyDescent="0.25">
      <c r="A7" s="42">
        <v>6.5</v>
      </c>
      <c r="B7" s="55">
        <v>133</v>
      </c>
      <c r="C7" s="42">
        <v>10.3</v>
      </c>
      <c r="D7" s="148">
        <v>140</v>
      </c>
      <c r="E7" s="44">
        <v>6.07638888888885E-4</v>
      </c>
      <c r="F7" s="56">
        <v>145</v>
      </c>
      <c r="G7" s="46">
        <v>1.44675925925926E-3</v>
      </c>
      <c r="H7" s="56">
        <v>145</v>
      </c>
      <c r="I7" s="134">
        <v>4.4000000000000004</v>
      </c>
      <c r="J7" s="144">
        <v>145</v>
      </c>
      <c r="K7" s="11">
        <v>79.5</v>
      </c>
      <c r="L7" s="56">
        <v>145</v>
      </c>
      <c r="M7" s="57">
        <v>22.5</v>
      </c>
      <c r="N7" s="45">
        <v>5</v>
      </c>
      <c r="O7" s="57">
        <v>-1</v>
      </c>
      <c r="P7" s="43">
        <v>8</v>
      </c>
      <c r="Q7" s="57">
        <v>10</v>
      </c>
      <c r="R7" s="45">
        <v>5</v>
      </c>
      <c r="S7" s="57">
        <v>5</v>
      </c>
      <c r="T7" s="43">
        <v>5</v>
      </c>
      <c r="U7" s="57">
        <v>10</v>
      </c>
      <c r="V7" s="43">
        <v>5</v>
      </c>
      <c r="W7" s="17">
        <v>8.5000000000000195</v>
      </c>
      <c r="X7" s="56">
        <v>145</v>
      </c>
      <c r="Y7" s="44">
        <v>2.19907407407407E-4</v>
      </c>
      <c r="Z7" s="56">
        <v>145</v>
      </c>
      <c r="AA7" s="44">
        <v>4.45601851851853E-4</v>
      </c>
      <c r="AB7" s="56">
        <v>145</v>
      </c>
      <c r="AC7" s="134">
        <v>5</v>
      </c>
      <c r="AD7" s="144">
        <v>10</v>
      </c>
      <c r="AE7" s="58" t="s">
        <v>123</v>
      </c>
      <c r="AF7" s="55" t="s">
        <v>124</v>
      </c>
      <c r="AG7" s="57">
        <v>90</v>
      </c>
      <c r="AH7" s="144">
        <v>5</v>
      </c>
      <c r="AI7" s="137">
        <v>4.1500000000000004</v>
      </c>
      <c r="AJ7" s="59">
        <v>145</v>
      </c>
      <c r="AK7" s="52">
        <v>5.2083333333333599E-3</v>
      </c>
      <c r="AL7" s="60">
        <v>145</v>
      </c>
    </row>
    <row r="8" spans="1:38" x14ac:dyDescent="0.25">
      <c r="A8" s="42">
        <v>6.6</v>
      </c>
      <c r="B8" s="43">
        <v>130</v>
      </c>
      <c r="C8" s="42">
        <v>10.4</v>
      </c>
      <c r="D8" s="148">
        <v>138</v>
      </c>
      <c r="E8" s="44">
        <v>6.13425925925922E-4</v>
      </c>
      <c r="F8" s="45">
        <v>144</v>
      </c>
      <c r="G8" s="46">
        <v>1.4583333333333399E-3</v>
      </c>
      <c r="H8" s="45">
        <v>144</v>
      </c>
      <c r="I8" s="134">
        <v>4.42</v>
      </c>
      <c r="J8" s="144">
        <v>144</v>
      </c>
      <c r="K8" s="11">
        <v>79</v>
      </c>
      <c r="L8" s="45">
        <v>144</v>
      </c>
      <c r="M8" s="57">
        <v>23</v>
      </c>
      <c r="N8" s="45">
        <v>6</v>
      </c>
      <c r="O8" s="57">
        <v>0</v>
      </c>
      <c r="P8" s="43">
        <v>10</v>
      </c>
      <c r="Q8" s="57">
        <v>12</v>
      </c>
      <c r="R8" s="45">
        <v>6</v>
      </c>
      <c r="S8" s="57">
        <v>6</v>
      </c>
      <c r="T8" s="43">
        <v>6</v>
      </c>
      <c r="U8" s="57">
        <v>12</v>
      </c>
      <c r="V8" s="43">
        <v>6</v>
      </c>
      <c r="W8" s="17">
        <v>8.6000000000000192</v>
      </c>
      <c r="X8" s="45">
        <v>144</v>
      </c>
      <c r="Y8" s="44">
        <v>2.2222222222222101E-4</v>
      </c>
      <c r="Z8" s="45">
        <v>144</v>
      </c>
      <c r="AA8" s="44">
        <v>4.5138888888889001E-4</v>
      </c>
      <c r="AB8" s="45">
        <v>144</v>
      </c>
      <c r="AC8" s="134">
        <v>6</v>
      </c>
      <c r="AD8" s="144">
        <v>12</v>
      </c>
      <c r="AE8" s="58" t="s">
        <v>121</v>
      </c>
      <c r="AF8" s="55" t="s">
        <v>125</v>
      </c>
      <c r="AG8" s="57">
        <v>95</v>
      </c>
      <c r="AH8" s="144">
        <v>6</v>
      </c>
      <c r="AI8" s="137">
        <v>4.2</v>
      </c>
      <c r="AJ8" s="53">
        <v>144</v>
      </c>
      <c r="AK8" s="52">
        <v>5.3009259259259502E-3</v>
      </c>
      <c r="AL8" s="54">
        <v>144</v>
      </c>
    </row>
    <row r="9" spans="1:38" x14ac:dyDescent="0.25">
      <c r="A9" s="42">
        <v>6.7</v>
      </c>
      <c r="B9" s="55">
        <v>127</v>
      </c>
      <c r="C9" s="42">
        <v>10.5</v>
      </c>
      <c r="D9" s="148">
        <v>136</v>
      </c>
      <c r="E9" s="44">
        <v>6.19212962962959E-4</v>
      </c>
      <c r="F9" s="56">
        <v>143</v>
      </c>
      <c r="G9" s="46">
        <v>1.46990740740741E-3</v>
      </c>
      <c r="H9" s="56">
        <v>143</v>
      </c>
      <c r="I9" s="134">
        <v>4.4400000000000004</v>
      </c>
      <c r="J9" s="144">
        <v>143</v>
      </c>
      <c r="K9" s="11">
        <v>78.5</v>
      </c>
      <c r="L9" s="56">
        <v>143</v>
      </c>
      <c r="M9" s="57">
        <v>23.5</v>
      </c>
      <c r="N9" s="45">
        <v>7</v>
      </c>
      <c r="O9" s="57">
        <v>1</v>
      </c>
      <c r="P9" s="43">
        <v>12</v>
      </c>
      <c r="Q9" s="57">
        <v>13</v>
      </c>
      <c r="R9" s="45">
        <v>7</v>
      </c>
      <c r="S9" s="57">
        <v>7</v>
      </c>
      <c r="T9" s="43">
        <v>7</v>
      </c>
      <c r="U9" s="57">
        <v>14</v>
      </c>
      <c r="V9" s="43">
        <v>7</v>
      </c>
      <c r="W9" s="17">
        <v>8.7000000000000206</v>
      </c>
      <c r="X9" s="56">
        <v>143</v>
      </c>
      <c r="Y9" s="44">
        <v>2.24537037037036E-4</v>
      </c>
      <c r="Z9" s="56">
        <v>143</v>
      </c>
      <c r="AA9" s="44">
        <v>4.5717592592592701E-4</v>
      </c>
      <c r="AB9" s="56">
        <v>143</v>
      </c>
      <c r="AC9" s="134">
        <v>7</v>
      </c>
      <c r="AD9" s="144">
        <v>14</v>
      </c>
      <c r="AE9" s="58" t="s">
        <v>126</v>
      </c>
      <c r="AF9" s="55" t="s">
        <v>127</v>
      </c>
      <c r="AG9" s="57">
        <v>100</v>
      </c>
      <c r="AH9" s="144">
        <v>7</v>
      </c>
      <c r="AI9" s="137">
        <v>4.25</v>
      </c>
      <c r="AJ9" s="59">
        <v>143</v>
      </c>
      <c r="AK9" s="52">
        <v>5.3935185185185397E-3</v>
      </c>
      <c r="AL9" s="60">
        <v>143</v>
      </c>
    </row>
    <row r="10" spans="1:38" x14ac:dyDescent="0.25">
      <c r="A10" s="42">
        <v>6.8</v>
      </c>
      <c r="B10" s="43">
        <v>124</v>
      </c>
      <c r="C10" s="42">
        <v>10.6</v>
      </c>
      <c r="D10" s="148">
        <v>134</v>
      </c>
      <c r="E10" s="44">
        <v>6.2499999999999698E-4</v>
      </c>
      <c r="F10" s="45">
        <v>142</v>
      </c>
      <c r="G10" s="46">
        <v>1.4814814814814801E-3</v>
      </c>
      <c r="H10" s="45">
        <v>142</v>
      </c>
      <c r="I10" s="134">
        <v>4.46</v>
      </c>
      <c r="J10" s="144">
        <v>142</v>
      </c>
      <c r="K10" s="11">
        <v>78</v>
      </c>
      <c r="L10" s="45">
        <v>142</v>
      </c>
      <c r="M10" s="57">
        <v>24</v>
      </c>
      <c r="N10" s="45">
        <v>8</v>
      </c>
      <c r="O10" s="57">
        <v>2</v>
      </c>
      <c r="P10" s="43">
        <v>14</v>
      </c>
      <c r="Q10" s="57">
        <v>14</v>
      </c>
      <c r="R10" s="45">
        <v>8</v>
      </c>
      <c r="S10" s="57">
        <v>8</v>
      </c>
      <c r="T10" s="43">
        <v>8</v>
      </c>
      <c r="U10" s="57">
        <v>16</v>
      </c>
      <c r="V10" s="43">
        <v>8</v>
      </c>
      <c r="W10" s="17">
        <v>8.8000000000000096</v>
      </c>
      <c r="X10" s="45">
        <v>142</v>
      </c>
      <c r="Y10" s="44">
        <v>2.2685185185185099E-4</v>
      </c>
      <c r="Z10" s="45">
        <v>142</v>
      </c>
      <c r="AA10" s="44">
        <v>4.6296296296296401E-4</v>
      </c>
      <c r="AB10" s="45">
        <v>142</v>
      </c>
      <c r="AC10" s="134">
        <v>8</v>
      </c>
      <c r="AD10" s="144">
        <v>16</v>
      </c>
      <c r="AE10" s="58" t="s">
        <v>122</v>
      </c>
      <c r="AF10" s="55" t="s">
        <v>128</v>
      </c>
      <c r="AG10" s="57">
        <v>105</v>
      </c>
      <c r="AH10" s="144">
        <v>8</v>
      </c>
      <c r="AI10" s="137">
        <v>4.3</v>
      </c>
      <c r="AJ10" s="53">
        <v>142</v>
      </c>
      <c r="AK10" s="52">
        <v>5.48611111111113E-3</v>
      </c>
      <c r="AL10" s="54">
        <v>142</v>
      </c>
    </row>
    <row r="11" spans="1:38" x14ac:dyDescent="0.25">
      <c r="A11" s="42">
        <v>6.9</v>
      </c>
      <c r="B11" s="55">
        <v>121</v>
      </c>
      <c r="C11" s="42">
        <v>10.7</v>
      </c>
      <c r="D11" s="148">
        <v>132</v>
      </c>
      <c r="E11" s="44">
        <v>6.3078703703703398E-4</v>
      </c>
      <c r="F11" s="56">
        <v>141</v>
      </c>
      <c r="G11" s="46">
        <v>1.49305555555556E-3</v>
      </c>
      <c r="H11" s="56">
        <v>141</v>
      </c>
      <c r="I11" s="134">
        <v>4.4800000000000004</v>
      </c>
      <c r="J11" s="144">
        <v>141</v>
      </c>
      <c r="K11" s="11">
        <v>77.5</v>
      </c>
      <c r="L11" s="56">
        <v>141</v>
      </c>
      <c r="M11" s="57">
        <v>24.5</v>
      </c>
      <c r="N11" s="45">
        <v>9</v>
      </c>
      <c r="O11" s="57">
        <v>3</v>
      </c>
      <c r="P11" s="43">
        <v>16</v>
      </c>
      <c r="Q11" s="57">
        <v>15</v>
      </c>
      <c r="R11" s="45">
        <v>9</v>
      </c>
      <c r="S11" s="57">
        <v>9</v>
      </c>
      <c r="T11" s="43">
        <v>9</v>
      </c>
      <c r="U11" s="57">
        <v>18</v>
      </c>
      <c r="V11" s="43">
        <v>9</v>
      </c>
      <c r="W11" s="17">
        <v>8.9000000000000092</v>
      </c>
      <c r="X11" s="56">
        <v>141</v>
      </c>
      <c r="Y11" s="44">
        <v>2.2916666666666601E-4</v>
      </c>
      <c r="Z11" s="56">
        <v>141</v>
      </c>
      <c r="AA11" s="44">
        <v>4.6875000000000199E-4</v>
      </c>
      <c r="AB11" s="56">
        <v>141</v>
      </c>
      <c r="AC11" s="134">
        <v>9</v>
      </c>
      <c r="AD11" s="144">
        <v>18</v>
      </c>
      <c r="AE11" s="58" t="s">
        <v>129</v>
      </c>
      <c r="AF11" s="55" t="s">
        <v>130</v>
      </c>
      <c r="AG11" s="57">
        <v>110</v>
      </c>
      <c r="AH11" s="144">
        <v>9</v>
      </c>
      <c r="AI11" s="137">
        <v>4.3499999999999996</v>
      </c>
      <c r="AJ11" s="59">
        <v>141</v>
      </c>
      <c r="AK11" s="52">
        <v>5.5787037037037298E-3</v>
      </c>
      <c r="AL11" s="60">
        <v>141</v>
      </c>
    </row>
    <row r="12" spans="1:38" x14ac:dyDescent="0.25">
      <c r="A12" s="42">
        <v>7</v>
      </c>
      <c r="B12" s="43">
        <v>118</v>
      </c>
      <c r="C12" s="42">
        <v>10.8</v>
      </c>
      <c r="D12" s="148">
        <v>130</v>
      </c>
      <c r="E12" s="44">
        <v>6.3657407407407196E-4</v>
      </c>
      <c r="F12" s="45">
        <v>140</v>
      </c>
      <c r="G12" s="46">
        <v>1.5046296296296301E-3</v>
      </c>
      <c r="H12" s="45">
        <v>140</v>
      </c>
      <c r="I12" s="134">
        <v>4.5</v>
      </c>
      <c r="J12" s="144">
        <v>140</v>
      </c>
      <c r="K12" s="11">
        <v>77</v>
      </c>
      <c r="L12" s="45">
        <v>140</v>
      </c>
      <c r="M12" s="57">
        <v>25</v>
      </c>
      <c r="N12" s="45">
        <v>10</v>
      </c>
      <c r="O12" s="57">
        <v>4</v>
      </c>
      <c r="P12" s="43">
        <v>18</v>
      </c>
      <c r="Q12" s="57">
        <v>16</v>
      </c>
      <c r="R12" s="45">
        <v>10</v>
      </c>
      <c r="S12" s="57">
        <v>10</v>
      </c>
      <c r="T12" s="43">
        <v>10</v>
      </c>
      <c r="U12" s="57">
        <v>20</v>
      </c>
      <c r="V12" s="43">
        <v>10</v>
      </c>
      <c r="W12" s="17">
        <v>9.0000000000000107</v>
      </c>
      <c r="X12" s="45">
        <v>140</v>
      </c>
      <c r="Y12" s="44">
        <v>2.31481481481481E-4</v>
      </c>
      <c r="Z12" s="45">
        <v>140</v>
      </c>
      <c r="AA12" s="44">
        <v>4.7453703703703899E-4</v>
      </c>
      <c r="AB12" s="45">
        <v>140</v>
      </c>
      <c r="AC12" s="134">
        <v>10</v>
      </c>
      <c r="AD12" s="144">
        <v>20</v>
      </c>
      <c r="AE12" s="58" t="s">
        <v>124</v>
      </c>
      <c r="AF12" s="55" t="s">
        <v>131</v>
      </c>
      <c r="AG12" s="57">
        <v>115</v>
      </c>
      <c r="AH12" s="144">
        <v>10</v>
      </c>
      <c r="AI12" s="137">
        <v>4.4000000000000004</v>
      </c>
      <c r="AJ12" s="53">
        <v>140</v>
      </c>
      <c r="AK12" s="52">
        <v>5.6712962962963201E-3</v>
      </c>
      <c r="AL12" s="54">
        <v>140</v>
      </c>
    </row>
    <row r="13" spans="1:38" x14ac:dyDescent="0.25">
      <c r="A13" s="42">
        <v>7.1</v>
      </c>
      <c r="B13" s="55">
        <v>115</v>
      </c>
      <c r="C13" s="42">
        <v>10.9</v>
      </c>
      <c r="D13" s="148">
        <v>128</v>
      </c>
      <c r="E13" s="44">
        <v>6.4236111111110896E-4</v>
      </c>
      <c r="F13" s="56">
        <v>139</v>
      </c>
      <c r="G13" s="46">
        <v>1.5162037037037099E-3</v>
      </c>
      <c r="H13" s="56">
        <v>139</v>
      </c>
      <c r="I13" s="134">
        <v>4.5199999999999996</v>
      </c>
      <c r="J13" s="144">
        <v>139</v>
      </c>
      <c r="K13" s="11">
        <v>76.5</v>
      </c>
      <c r="L13" s="56">
        <v>139</v>
      </c>
      <c r="M13" s="57">
        <v>25.5</v>
      </c>
      <c r="N13" s="45">
        <v>11</v>
      </c>
      <c r="O13" s="57">
        <v>5</v>
      </c>
      <c r="P13" s="43">
        <v>20</v>
      </c>
      <c r="Q13" s="57">
        <v>17</v>
      </c>
      <c r="R13" s="45">
        <v>11</v>
      </c>
      <c r="S13" s="57">
        <v>11</v>
      </c>
      <c r="T13" s="43">
        <v>12</v>
      </c>
      <c r="U13" s="57">
        <v>21</v>
      </c>
      <c r="V13" s="43">
        <v>11</v>
      </c>
      <c r="W13" s="17">
        <v>9.1000000000000103</v>
      </c>
      <c r="X13" s="56">
        <v>139</v>
      </c>
      <c r="Y13" s="44">
        <v>2.3379629629629599E-4</v>
      </c>
      <c r="Z13" s="56">
        <v>139</v>
      </c>
      <c r="AA13" s="44">
        <v>4.8032407407407599E-4</v>
      </c>
      <c r="AB13" s="56">
        <v>139</v>
      </c>
      <c r="AC13" s="134">
        <v>11</v>
      </c>
      <c r="AD13" s="144">
        <v>21</v>
      </c>
      <c r="AE13" s="58" t="s">
        <v>132</v>
      </c>
      <c r="AF13" s="55" t="s">
        <v>133</v>
      </c>
      <c r="AG13" s="57">
        <v>120</v>
      </c>
      <c r="AH13" s="144">
        <v>11</v>
      </c>
      <c r="AI13" s="137">
        <v>4.45</v>
      </c>
      <c r="AJ13" s="59">
        <v>139</v>
      </c>
      <c r="AK13" s="52">
        <v>5.7638888888889104E-3</v>
      </c>
      <c r="AL13" s="60">
        <v>139</v>
      </c>
    </row>
    <row r="14" spans="1:38" x14ac:dyDescent="0.25">
      <c r="A14" s="42">
        <v>7.2</v>
      </c>
      <c r="B14" s="43">
        <v>112</v>
      </c>
      <c r="C14" s="42">
        <v>11</v>
      </c>
      <c r="D14" s="148">
        <v>126</v>
      </c>
      <c r="E14" s="44">
        <v>6.4814814814814596E-4</v>
      </c>
      <c r="F14" s="45">
        <v>138</v>
      </c>
      <c r="G14" s="46">
        <v>1.52777777777778E-3</v>
      </c>
      <c r="H14" s="45">
        <v>138</v>
      </c>
      <c r="I14" s="134">
        <v>4.54</v>
      </c>
      <c r="J14" s="144">
        <v>138</v>
      </c>
      <c r="K14" s="11">
        <v>76</v>
      </c>
      <c r="L14" s="45">
        <v>138</v>
      </c>
      <c r="M14" s="57">
        <v>26</v>
      </c>
      <c r="N14" s="45">
        <v>12</v>
      </c>
      <c r="O14" s="57">
        <v>6</v>
      </c>
      <c r="P14" s="43">
        <v>22</v>
      </c>
      <c r="Q14" s="57">
        <v>18</v>
      </c>
      <c r="R14" s="45">
        <v>12</v>
      </c>
      <c r="S14" s="57">
        <v>12</v>
      </c>
      <c r="T14" s="43">
        <v>14</v>
      </c>
      <c r="U14" s="57">
        <v>22</v>
      </c>
      <c r="V14" s="43">
        <v>12</v>
      </c>
      <c r="W14" s="17">
        <v>9.2000000000000099</v>
      </c>
      <c r="X14" s="45">
        <v>138</v>
      </c>
      <c r="Y14" s="44">
        <v>2.3611111111111101E-4</v>
      </c>
      <c r="Z14" s="45">
        <v>138</v>
      </c>
      <c r="AA14" s="44">
        <v>4.8611111111111299E-4</v>
      </c>
      <c r="AB14" s="45">
        <v>138</v>
      </c>
      <c r="AC14" s="134">
        <v>12</v>
      </c>
      <c r="AD14" s="144">
        <v>22</v>
      </c>
      <c r="AE14" s="58" t="s">
        <v>125</v>
      </c>
      <c r="AF14" s="55" t="s">
        <v>134</v>
      </c>
      <c r="AG14" s="57">
        <v>125</v>
      </c>
      <c r="AH14" s="144">
        <v>12</v>
      </c>
      <c r="AI14" s="137">
        <v>4.5</v>
      </c>
      <c r="AJ14" s="53">
        <v>138</v>
      </c>
      <c r="AK14" s="52">
        <v>5.8564814814814998E-3</v>
      </c>
      <c r="AL14" s="54">
        <v>138</v>
      </c>
    </row>
    <row r="15" spans="1:38" x14ac:dyDescent="0.25">
      <c r="A15" s="42">
        <v>7.3</v>
      </c>
      <c r="B15" s="55">
        <v>109</v>
      </c>
      <c r="C15" s="42">
        <v>11.1</v>
      </c>
      <c r="D15" s="148">
        <v>124</v>
      </c>
      <c r="E15" s="44">
        <v>6.5393518518518296E-4</v>
      </c>
      <c r="F15" s="56">
        <v>137</v>
      </c>
      <c r="G15" s="46">
        <v>1.5393518518518499E-3</v>
      </c>
      <c r="H15" s="56">
        <v>137</v>
      </c>
      <c r="I15" s="134">
        <v>4.5599999999999996</v>
      </c>
      <c r="J15" s="144">
        <v>137</v>
      </c>
      <c r="K15" s="11">
        <v>75.5</v>
      </c>
      <c r="L15" s="56">
        <v>137</v>
      </c>
      <c r="M15" s="57">
        <v>26.5</v>
      </c>
      <c r="N15" s="45">
        <v>13</v>
      </c>
      <c r="O15" s="57">
        <v>7</v>
      </c>
      <c r="P15" s="43">
        <v>24</v>
      </c>
      <c r="Q15" s="57">
        <v>19</v>
      </c>
      <c r="R15" s="45">
        <v>13</v>
      </c>
      <c r="S15" s="57">
        <v>13</v>
      </c>
      <c r="T15" s="43">
        <v>16</v>
      </c>
      <c r="U15" s="57">
        <v>23</v>
      </c>
      <c r="V15" s="43">
        <v>13</v>
      </c>
      <c r="W15" s="17">
        <v>9.3000000000000096</v>
      </c>
      <c r="X15" s="56">
        <v>137</v>
      </c>
      <c r="Y15" s="44">
        <v>2.38425925925925E-4</v>
      </c>
      <c r="Z15" s="56">
        <v>137</v>
      </c>
      <c r="AA15" s="44">
        <v>4.9189814814815005E-4</v>
      </c>
      <c r="AB15" s="56">
        <v>137</v>
      </c>
      <c r="AC15" s="134">
        <v>13</v>
      </c>
      <c r="AD15" s="144">
        <v>23</v>
      </c>
      <c r="AE15" s="58" t="s">
        <v>135</v>
      </c>
      <c r="AF15" s="55" t="s">
        <v>136</v>
      </c>
      <c r="AG15" s="57">
        <v>130</v>
      </c>
      <c r="AH15" s="144">
        <v>13</v>
      </c>
      <c r="AI15" s="137">
        <v>4.55</v>
      </c>
      <c r="AJ15" s="59">
        <v>137</v>
      </c>
      <c r="AK15" s="52">
        <v>5.9490740740740901E-3</v>
      </c>
      <c r="AL15" s="60">
        <v>137</v>
      </c>
    </row>
    <row r="16" spans="1:38" x14ac:dyDescent="0.25">
      <c r="A16" s="42">
        <v>7.4</v>
      </c>
      <c r="B16" s="43">
        <v>106</v>
      </c>
      <c r="C16" s="42">
        <v>11.2</v>
      </c>
      <c r="D16" s="148">
        <v>122</v>
      </c>
      <c r="E16" s="44">
        <v>6.5972222222221997E-4</v>
      </c>
      <c r="F16" s="45">
        <v>136</v>
      </c>
      <c r="G16" s="46">
        <v>1.55092592592593E-3</v>
      </c>
      <c r="H16" s="45">
        <v>136</v>
      </c>
      <c r="I16" s="134">
        <v>4.58</v>
      </c>
      <c r="J16" s="144">
        <v>136</v>
      </c>
      <c r="K16" s="11">
        <v>75</v>
      </c>
      <c r="L16" s="45">
        <v>136</v>
      </c>
      <c r="M16" s="57">
        <v>27</v>
      </c>
      <c r="N16" s="45">
        <v>14</v>
      </c>
      <c r="O16" s="57">
        <v>8</v>
      </c>
      <c r="P16" s="43">
        <v>26</v>
      </c>
      <c r="Q16" s="57">
        <v>20</v>
      </c>
      <c r="R16" s="45">
        <v>14</v>
      </c>
      <c r="S16" s="57">
        <v>14</v>
      </c>
      <c r="T16" s="43">
        <v>18</v>
      </c>
      <c r="U16" s="57">
        <v>24</v>
      </c>
      <c r="V16" s="43">
        <v>14</v>
      </c>
      <c r="W16" s="17">
        <v>9.4000000000000092</v>
      </c>
      <c r="X16" s="45">
        <v>136</v>
      </c>
      <c r="Y16" s="44">
        <v>2.4074074074073999E-4</v>
      </c>
      <c r="Z16" s="45">
        <v>136</v>
      </c>
      <c r="AA16" s="44">
        <v>4.9768518518518705E-4</v>
      </c>
      <c r="AB16" s="45">
        <v>136</v>
      </c>
      <c r="AC16" s="134">
        <v>14</v>
      </c>
      <c r="AD16" s="144">
        <v>24</v>
      </c>
      <c r="AE16" s="58" t="s">
        <v>127</v>
      </c>
      <c r="AF16" s="55" t="s">
        <v>137</v>
      </c>
      <c r="AG16" s="57">
        <v>135</v>
      </c>
      <c r="AH16" s="144">
        <v>14</v>
      </c>
      <c r="AI16" s="137">
        <v>5</v>
      </c>
      <c r="AJ16" s="53">
        <v>136</v>
      </c>
      <c r="AK16" s="52">
        <v>6.04166666666669E-3</v>
      </c>
      <c r="AL16" s="54">
        <v>136</v>
      </c>
    </row>
    <row r="17" spans="1:38" x14ac:dyDescent="0.25">
      <c r="A17" s="42">
        <v>7.5</v>
      </c>
      <c r="B17" s="55">
        <v>103</v>
      </c>
      <c r="C17" s="42">
        <v>11.3</v>
      </c>
      <c r="D17" s="148">
        <v>120</v>
      </c>
      <c r="E17" s="44">
        <v>6.6550925925925697E-4</v>
      </c>
      <c r="F17" s="56">
        <v>135</v>
      </c>
      <c r="G17" s="46">
        <v>1.5625000000000001E-3</v>
      </c>
      <c r="H17" s="56">
        <v>135</v>
      </c>
      <c r="I17" s="134">
        <v>5</v>
      </c>
      <c r="J17" s="144">
        <v>135</v>
      </c>
      <c r="K17" s="11">
        <v>74.5</v>
      </c>
      <c r="L17" s="56">
        <v>135</v>
      </c>
      <c r="M17" s="57">
        <v>27.5</v>
      </c>
      <c r="N17" s="45">
        <v>15</v>
      </c>
      <c r="O17" s="57">
        <v>9</v>
      </c>
      <c r="P17" s="43">
        <v>28</v>
      </c>
      <c r="Q17" s="57">
        <v>21</v>
      </c>
      <c r="R17" s="45">
        <v>15</v>
      </c>
      <c r="S17" s="57">
        <v>15</v>
      </c>
      <c r="T17" s="43">
        <v>20</v>
      </c>
      <c r="U17" s="57">
        <v>25</v>
      </c>
      <c r="V17" s="43">
        <v>15</v>
      </c>
      <c r="W17" s="17">
        <v>9.5000000000000107</v>
      </c>
      <c r="X17" s="56">
        <v>135</v>
      </c>
      <c r="Y17" s="44">
        <v>2.4305555555555501E-4</v>
      </c>
      <c r="Z17" s="56">
        <v>135</v>
      </c>
      <c r="AA17" s="44">
        <v>5.0347222222222395E-4</v>
      </c>
      <c r="AB17" s="56">
        <v>135</v>
      </c>
      <c r="AC17" s="134">
        <v>15</v>
      </c>
      <c r="AD17" s="144">
        <v>25</v>
      </c>
      <c r="AE17" s="58" t="s">
        <v>138</v>
      </c>
      <c r="AF17" s="55" t="s">
        <v>139</v>
      </c>
      <c r="AG17" s="57">
        <v>140</v>
      </c>
      <c r="AH17" s="144">
        <v>15</v>
      </c>
      <c r="AI17" s="137">
        <v>5.05</v>
      </c>
      <c r="AJ17" s="59">
        <v>135</v>
      </c>
      <c r="AK17" s="52">
        <v>6.1342592592592803E-3</v>
      </c>
      <c r="AL17" s="60">
        <v>135</v>
      </c>
    </row>
    <row r="18" spans="1:38" x14ac:dyDescent="0.25">
      <c r="A18" s="11">
        <v>7.6</v>
      </c>
      <c r="B18" s="43">
        <v>100</v>
      </c>
      <c r="C18" s="42">
        <v>11.4</v>
      </c>
      <c r="D18" s="148">
        <v>118</v>
      </c>
      <c r="E18" s="44">
        <v>6.7129629629629397E-4</v>
      </c>
      <c r="F18" s="45">
        <v>134</v>
      </c>
      <c r="G18" s="46">
        <v>1.5740740740740799E-3</v>
      </c>
      <c r="H18" s="45">
        <v>134</v>
      </c>
      <c r="I18" s="134">
        <v>5.0199999999999996</v>
      </c>
      <c r="J18" s="144">
        <v>134</v>
      </c>
      <c r="K18" s="11">
        <v>74</v>
      </c>
      <c r="L18" s="45">
        <v>134</v>
      </c>
      <c r="M18" s="57">
        <v>28</v>
      </c>
      <c r="N18" s="45">
        <v>16</v>
      </c>
      <c r="O18" s="57">
        <v>10</v>
      </c>
      <c r="P18" s="43">
        <v>30</v>
      </c>
      <c r="Q18" s="57">
        <v>22</v>
      </c>
      <c r="R18" s="45">
        <v>16</v>
      </c>
      <c r="S18" s="57">
        <v>16</v>
      </c>
      <c r="T18" s="43">
        <v>22</v>
      </c>
      <c r="U18" s="57">
        <v>26</v>
      </c>
      <c r="V18" s="43">
        <v>16</v>
      </c>
      <c r="W18" s="17">
        <v>9.6000000000000103</v>
      </c>
      <c r="X18" s="45">
        <v>134</v>
      </c>
      <c r="Y18" s="44">
        <v>2.4537037037037002E-4</v>
      </c>
      <c r="Z18" s="45">
        <v>134</v>
      </c>
      <c r="AA18" s="44">
        <v>5.0925925925926095E-4</v>
      </c>
      <c r="AB18" s="45">
        <v>134</v>
      </c>
      <c r="AC18" s="134">
        <v>16</v>
      </c>
      <c r="AD18" s="144">
        <v>26</v>
      </c>
      <c r="AE18" s="58" t="s">
        <v>128</v>
      </c>
      <c r="AF18" s="55" t="s">
        <v>140</v>
      </c>
      <c r="AG18" s="57">
        <v>142</v>
      </c>
      <c r="AH18" s="144">
        <v>16</v>
      </c>
      <c r="AI18" s="137">
        <v>5.0999999999999996</v>
      </c>
      <c r="AJ18" s="53">
        <v>134</v>
      </c>
      <c r="AK18" s="52">
        <v>6.2268518518518697E-3</v>
      </c>
      <c r="AL18" s="54">
        <v>134</v>
      </c>
    </row>
    <row r="19" spans="1:38" x14ac:dyDescent="0.25">
      <c r="A19" s="11">
        <v>7.7</v>
      </c>
      <c r="B19" s="55">
        <v>97</v>
      </c>
      <c r="C19" s="42">
        <v>11.5</v>
      </c>
      <c r="D19" s="148">
        <v>116</v>
      </c>
      <c r="E19" s="44">
        <v>6.7708333333333097E-4</v>
      </c>
      <c r="F19" s="56">
        <v>133</v>
      </c>
      <c r="G19" s="46">
        <v>1.58564814814815E-3</v>
      </c>
      <c r="H19" s="56">
        <v>133</v>
      </c>
      <c r="I19" s="134">
        <v>5.04</v>
      </c>
      <c r="J19" s="144">
        <v>133</v>
      </c>
      <c r="K19" s="11">
        <v>73.5</v>
      </c>
      <c r="L19" s="56">
        <v>133</v>
      </c>
      <c r="M19" s="57">
        <v>28.5</v>
      </c>
      <c r="N19" s="45">
        <v>17</v>
      </c>
      <c r="O19" s="57">
        <v>11</v>
      </c>
      <c r="P19" s="43">
        <v>32</v>
      </c>
      <c r="Q19" s="57">
        <v>23</v>
      </c>
      <c r="R19" s="45">
        <v>17</v>
      </c>
      <c r="S19" s="57">
        <v>17</v>
      </c>
      <c r="T19" s="43">
        <v>24</v>
      </c>
      <c r="U19" s="57">
        <v>27</v>
      </c>
      <c r="V19" s="43">
        <v>17</v>
      </c>
      <c r="W19" s="17">
        <v>9.7000000000000099</v>
      </c>
      <c r="X19" s="56">
        <v>133</v>
      </c>
      <c r="Y19" s="44">
        <v>2.4768518518518499E-4</v>
      </c>
      <c r="Z19" s="56">
        <v>133</v>
      </c>
      <c r="AA19" s="44">
        <v>5.1504629629629795E-4</v>
      </c>
      <c r="AB19" s="56">
        <v>133</v>
      </c>
      <c r="AC19" s="134">
        <v>17</v>
      </c>
      <c r="AD19" s="144">
        <v>27</v>
      </c>
      <c r="AE19" s="58" t="s">
        <v>141</v>
      </c>
      <c r="AF19" s="55" t="s">
        <v>142</v>
      </c>
      <c r="AG19" s="57">
        <v>144</v>
      </c>
      <c r="AH19" s="144">
        <v>17</v>
      </c>
      <c r="AI19" s="137">
        <v>5.15</v>
      </c>
      <c r="AJ19" s="59">
        <v>133</v>
      </c>
      <c r="AK19" s="52">
        <v>6.31944444444446E-3</v>
      </c>
      <c r="AL19" s="60">
        <v>133</v>
      </c>
    </row>
    <row r="20" spans="1:38" x14ac:dyDescent="0.25">
      <c r="A20" s="11">
        <v>7.8</v>
      </c>
      <c r="B20" s="55">
        <v>94</v>
      </c>
      <c r="C20" s="42">
        <v>11.6</v>
      </c>
      <c r="D20" s="148">
        <v>114</v>
      </c>
      <c r="E20" s="44">
        <v>6.8287037037036797E-4</v>
      </c>
      <c r="F20" s="45">
        <v>132</v>
      </c>
      <c r="G20" s="46">
        <v>1.5972222222222199E-3</v>
      </c>
      <c r="H20" s="45">
        <v>132</v>
      </c>
      <c r="I20" s="134">
        <v>5.0599999999999996</v>
      </c>
      <c r="J20" s="144">
        <v>132</v>
      </c>
      <c r="K20" s="11">
        <v>73</v>
      </c>
      <c r="L20" s="45">
        <v>132</v>
      </c>
      <c r="M20" s="57">
        <v>29</v>
      </c>
      <c r="N20" s="45">
        <v>18</v>
      </c>
      <c r="O20" s="57">
        <v>12</v>
      </c>
      <c r="P20" s="43">
        <v>34</v>
      </c>
      <c r="Q20" s="57">
        <v>24</v>
      </c>
      <c r="R20" s="45">
        <v>18</v>
      </c>
      <c r="S20" s="57">
        <v>18</v>
      </c>
      <c r="T20" s="43">
        <v>26</v>
      </c>
      <c r="U20" s="57">
        <v>28</v>
      </c>
      <c r="V20" s="43">
        <v>18</v>
      </c>
      <c r="W20" s="17">
        <v>9.8000000000000096</v>
      </c>
      <c r="X20" s="45">
        <v>132</v>
      </c>
      <c r="Y20" s="44">
        <v>2.5000000000000001E-4</v>
      </c>
      <c r="Z20" s="45">
        <v>132</v>
      </c>
      <c r="AA20" s="44">
        <v>5.2083333333333495E-4</v>
      </c>
      <c r="AB20" s="45">
        <v>132</v>
      </c>
      <c r="AC20" s="134">
        <v>18</v>
      </c>
      <c r="AD20" s="144">
        <v>28</v>
      </c>
      <c r="AE20" s="58" t="s">
        <v>130</v>
      </c>
      <c r="AF20" s="55" t="s">
        <v>143</v>
      </c>
      <c r="AG20" s="57">
        <v>146</v>
      </c>
      <c r="AH20" s="144">
        <v>18</v>
      </c>
      <c r="AI20" s="137">
        <v>5.2</v>
      </c>
      <c r="AJ20" s="53">
        <v>132</v>
      </c>
      <c r="AK20" s="52">
        <v>6.4120370370370503E-3</v>
      </c>
      <c r="AL20" s="54">
        <v>132</v>
      </c>
    </row>
    <row r="21" spans="1:38" x14ac:dyDescent="0.25">
      <c r="A21" s="11">
        <v>7.9</v>
      </c>
      <c r="B21" s="55">
        <v>91</v>
      </c>
      <c r="C21" s="42">
        <v>11.7</v>
      </c>
      <c r="D21" s="148">
        <v>112</v>
      </c>
      <c r="E21" s="44">
        <v>6.8865740740740595E-4</v>
      </c>
      <c r="F21" s="56">
        <v>131</v>
      </c>
      <c r="G21" s="46">
        <v>1.6087962962963E-3</v>
      </c>
      <c r="H21" s="56">
        <v>131</v>
      </c>
      <c r="I21" s="134">
        <v>5.08</v>
      </c>
      <c r="J21" s="144">
        <v>131</v>
      </c>
      <c r="K21" s="11">
        <v>72.5</v>
      </c>
      <c r="L21" s="56">
        <v>131</v>
      </c>
      <c r="M21" s="57">
        <v>29.5</v>
      </c>
      <c r="N21" s="45">
        <v>19</v>
      </c>
      <c r="O21" s="57">
        <v>13</v>
      </c>
      <c r="P21" s="43">
        <v>36</v>
      </c>
      <c r="Q21" s="57">
        <v>25</v>
      </c>
      <c r="R21" s="45">
        <v>19</v>
      </c>
      <c r="S21" s="57">
        <v>19</v>
      </c>
      <c r="T21" s="43">
        <v>28</v>
      </c>
      <c r="U21" s="57">
        <v>29</v>
      </c>
      <c r="V21" s="43">
        <v>19</v>
      </c>
      <c r="W21" s="17">
        <v>9.9000000000000092</v>
      </c>
      <c r="X21" s="56">
        <v>131</v>
      </c>
      <c r="Y21" s="44">
        <v>2.5231481481481502E-4</v>
      </c>
      <c r="Z21" s="56">
        <v>131</v>
      </c>
      <c r="AA21" s="44">
        <v>5.2662037037037195E-4</v>
      </c>
      <c r="AB21" s="56">
        <v>131</v>
      </c>
      <c r="AC21" s="134">
        <v>19</v>
      </c>
      <c r="AD21" s="144">
        <v>29</v>
      </c>
      <c r="AE21" s="58" t="s">
        <v>144</v>
      </c>
      <c r="AF21" s="55" t="s">
        <v>145</v>
      </c>
      <c r="AG21" s="57">
        <v>148</v>
      </c>
      <c r="AH21" s="144">
        <v>19</v>
      </c>
      <c r="AI21" s="137">
        <v>5.25</v>
      </c>
      <c r="AJ21" s="59">
        <v>131</v>
      </c>
      <c r="AK21" s="52">
        <v>6.5046296296296501E-3</v>
      </c>
      <c r="AL21" s="60">
        <v>131</v>
      </c>
    </row>
    <row r="22" spans="1:38" x14ac:dyDescent="0.25">
      <c r="A22" s="11">
        <v>8</v>
      </c>
      <c r="B22" s="55">
        <v>88</v>
      </c>
      <c r="C22" s="42">
        <v>11.8</v>
      </c>
      <c r="D22" s="148">
        <v>110</v>
      </c>
      <c r="E22" s="44">
        <v>6.9444444444444295E-4</v>
      </c>
      <c r="F22" s="45">
        <v>130</v>
      </c>
      <c r="G22" s="46">
        <v>1.6203703703703701E-3</v>
      </c>
      <c r="H22" s="45">
        <v>130</v>
      </c>
      <c r="I22" s="134">
        <v>5.0999999999999996</v>
      </c>
      <c r="J22" s="144">
        <v>130</v>
      </c>
      <c r="K22" s="11">
        <v>72</v>
      </c>
      <c r="L22" s="45">
        <v>130</v>
      </c>
      <c r="M22" s="57">
        <v>30</v>
      </c>
      <c r="N22" s="45">
        <v>20</v>
      </c>
      <c r="O22" s="57">
        <v>14</v>
      </c>
      <c r="P22" s="43">
        <v>38</v>
      </c>
      <c r="Q22" s="57">
        <v>26</v>
      </c>
      <c r="R22" s="45">
        <v>20</v>
      </c>
      <c r="S22" s="57">
        <v>20</v>
      </c>
      <c r="T22" s="43">
        <v>30</v>
      </c>
      <c r="U22" s="57">
        <v>30</v>
      </c>
      <c r="V22" s="43">
        <v>20</v>
      </c>
      <c r="W22" s="17">
        <v>10</v>
      </c>
      <c r="X22" s="45">
        <v>130</v>
      </c>
      <c r="Y22" s="44">
        <v>2.5462962962962901E-4</v>
      </c>
      <c r="Z22" s="45">
        <v>130</v>
      </c>
      <c r="AA22" s="44">
        <v>5.3240740740740896E-4</v>
      </c>
      <c r="AB22" s="45">
        <v>130</v>
      </c>
      <c r="AC22" s="134">
        <v>20</v>
      </c>
      <c r="AD22" s="144">
        <v>30</v>
      </c>
      <c r="AE22" s="58" t="s">
        <v>131</v>
      </c>
      <c r="AF22" s="55" t="s">
        <v>146</v>
      </c>
      <c r="AG22" s="57">
        <v>150</v>
      </c>
      <c r="AH22" s="144">
        <v>20</v>
      </c>
      <c r="AI22" s="137">
        <v>5.3</v>
      </c>
      <c r="AJ22" s="53">
        <v>130</v>
      </c>
      <c r="AK22" s="52">
        <v>6.5972222222222404E-3</v>
      </c>
      <c r="AL22" s="54">
        <v>130</v>
      </c>
    </row>
    <row r="23" spans="1:38" x14ac:dyDescent="0.25">
      <c r="A23" s="11">
        <v>8.1</v>
      </c>
      <c r="B23" s="55">
        <v>85</v>
      </c>
      <c r="C23" s="42">
        <v>11.9</v>
      </c>
      <c r="D23" s="148">
        <v>108</v>
      </c>
      <c r="E23" s="44">
        <v>7.0023148148147996E-4</v>
      </c>
      <c r="F23" s="56">
        <v>129</v>
      </c>
      <c r="G23" s="46">
        <v>1.63194444444445E-3</v>
      </c>
      <c r="H23" s="56">
        <v>129</v>
      </c>
      <c r="I23" s="134">
        <v>5.12</v>
      </c>
      <c r="J23" s="144">
        <v>129</v>
      </c>
      <c r="K23" s="11">
        <v>71.5</v>
      </c>
      <c r="L23" s="56">
        <v>129</v>
      </c>
      <c r="M23" s="57">
        <v>30.5</v>
      </c>
      <c r="N23" s="45">
        <v>21</v>
      </c>
      <c r="O23" s="57">
        <v>15</v>
      </c>
      <c r="P23" s="43">
        <v>40</v>
      </c>
      <c r="Q23" s="57">
        <v>27</v>
      </c>
      <c r="R23" s="45">
        <v>21</v>
      </c>
      <c r="S23" s="57">
        <v>21</v>
      </c>
      <c r="T23" s="43">
        <v>32</v>
      </c>
      <c r="U23" s="57">
        <v>31</v>
      </c>
      <c r="V23" s="43">
        <v>21</v>
      </c>
      <c r="W23" s="17">
        <v>10.1</v>
      </c>
      <c r="X23" s="56">
        <v>129</v>
      </c>
      <c r="Y23" s="44">
        <v>2.5694444444444397E-4</v>
      </c>
      <c r="Z23" s="56">
        <v>129</v>
      </c>
      <c r="AA23" s="44">
        <v>5.3819444444444596E-4</v>
      </c>
      <c r="AB23" s="56">
        <v>129</v>
      </c>
      <c r="AC23" s="134">
        <v>21</v>
      </c>
      <c r="AD23" s="144">
        <v>31</v>
      </c>
      <c r="AE23" s="58" t="s">
        <v>133</v>
      </c>
      <c r="AF23" s="55" t="s">
        <v>147</v>
      </c>
      <c r="AG23" s="57">
        <v>152</v>
      </c>
      <c r="AH23" s="144">
        <v>21</v>
      </c>
      <c r="AI23" s="137">
        <v>5.35</v>
      </c>
      <c r="AJ23" s="59">
        <v>129</v>
      </c>
      <c r="AK23" s="52">
        <v>6.6898148148148298E-3</v>
      </c>
      <c r="AL23" s="60">
        <v>129</v>
      </c>
    </row>
    <row r="24" spans="1:38" x14ac:dyDescent="0.25">
      <c r="A24" s="11">
        <v>8.1999999999999993</v>
      </c>
      <c r="B24" s="55">
        <v>82</v>
      </c>
      <c r="C24" s="42">
        <v>12</v>
      </c>
      <c r="D24" s="148">
        <v>106</v>
      </c>
      <c r="E24" s="44">
        <v>7.0601851851851696E-4</v>
      </c>
      <c r="F24" s="45">
        <v>128</v>
      </c>
      <c r="G24" s="46">
        <v>1.6435185185185201E-3</v>
      </c>
      <c r="H24" s="45">
        <v>128</v>
      </c>
      <c r="I24" s="134">
        <v>5.14</v>
      </c>
      <c r="J24" s="144">
        <v>128</v>
      </c>
      <c r="K24" s="11">
        <v>71</v>
      </c>
      <c r="L24" s="45">
        <v>128</v>
      </c>
      <c r="M24" s="57">
        <v>31</v>
      </c>
      <c r="N24" s="45">
        <v>22</v>
      </c>
      <c r="O24" s="57">
        <v>16</v>
      </c>
      <c r="P24" s="43">
        <v>43</v>
      </c>
      <c r="Q24" s="57">
        <v>28</v>
      </c>
      <c r="R24" s="45">
        <v>22</v>
      </c>
      <c r="S24" s="57">
        <v>22</v>
      </c>
      <c r="T24" s="43">
        <v>34</v>
      </c>
      <c r="U24" s="57">
        <v>32</v>
      </c>
      <c r="V24" s="43">
        <v>22</v>
      </c>
      <c r="W24" s="17">
        <v>10.199999999999999</v>
      </c>
      <c r="X24" s="45">
        <v>128</v>
      </c>
      <c r="Y24" s="44">
        <v>2.5925925925925899E-4</v>
      </c>
      <c r="Z24" s="45">
        <v>128</v>
      </c>
      <c r="AA24" s="44">
        <v>5.4398148148148296E-4</v>
      </c>
      <c r="AB24" s="45">
        <v>128</v>
      </c>
      <c r="AC24" s="134">
        <v>22</v>
      </c>
      <c r="AD24" s="144">
        <v>32</v>
      </c>
      <c r="AE24" s="58" t="s">
        <v>134</v>
      </c>
      <c r="AF24" s="55" t="s">
        <v>148</v>
      </c>
      <c r="AG24" s="57">
        <v>154</v>
      </c>
      <c r="AH24" s="144">
        <v>22</v>
      </c>
      <c r="AI24" s="137">
        <v>5.4</v>
      </c>
      <c r="AJ24" s="53">
        <v>128</v>
      </c>
      <c r="AK24" s="52">
        <v>6.7824074074074201E-3</v>
      </c>
      <c r="AL24" s="54">
        <v>128</v>
      </c>
    </row>
    <row r="25" spans="1:38" x14ac:dyDescent="0.25">
      <c r="A25" s="11">
        <v>8.3000000000000007</v>
      </c>
      <c r="B25" s="55">
        <v>79</v>
      </c>
      <c r="C25" s="42">
        <v>12.1</v>
      </c>
      <c r="D25" s="148">
        <v>104</v>
      </c>
      <c r="E25" s="44">
        <v>7.1180555555555396E-4</v>
      </c>
      <c r="F25" s="56">
        <v>127</v>
      </c>
      <c r="G25" s="46">
        <v>1.65509259259259E-3</v>
      </c>
      <c r="H25" s="56">
        <v>127</v>
      </c>
      <c r="I25" s="134">
        <v>5.16</v>
      </c>
      <c r="J25" s="144">
        <v>127</v>
      </c>
      <c r="K25" s="11">
        <v>70.5</v>
      </c>
      <c r="L25" s="56">
        <v>127</v>
      </c>
      <c r="M25" s="57">
        <v>31.5</v>
      </c>
      <c r="N25" s="45">
        <v>23</v>
      </c>
      <c r="O25" s="57">
        <v>17</v>
      </c>
      <c r="P25" s="43">
        <v>46</v>
      </c>
      <c r="Q25" s="57">
        <v>29</v>
      </c>
      <c r="R25" s="45">
        <v>23</v>
      </c>
      <c r="S25" s="57">
        <v>23</v>
      </c>
      <c r="T25" s="43">
        <v>36</v>
      </c>
      <c r="U25" s="57">
        <v>33</v>
      </c>
      <c r="V25" s="43">
        <v>23</v>
      </c>
      <c r="W25" s="17">
        <v>10.3</v>
      </c>
      <c r="X25" s="56">
        <v>127</v>
      </c>
      <c r="Y25" s="44">
        <v>2.6157407407407401E-4</v>
      </c>
      <c r="Z25" s="56">
        <v>127</v>
      </c>
      <c r="AA25" s="44">
        <v>5.4976851851851996E-4</v>
      </c>
      <c r="AB25" s="56">
        <v>127</v>
      </c>
      <c r="AC25" s="134">
        <v>23</v>
      </c>
      <c r="AD25" s="144">
        <v>33</v>
      </c>
      <c r="AE25" s="58" t="s">
        <v>136</v>
      </c>
      <c r="AF25" s="55" t="s">
        <v>149</v>
      </c>
      <c r="AG25" s="57">
        <v>156</v>
      </c>
      <c r="AH25" s="144">
        <v>23</v>
      </c>
      <c r="AI25" s="137">
        <v>5.45</v>
      </c>
      <c r="AJ25" s="59">
        <v>127</v>
      </c>
      <c r="AK25" s="52">
        <v>6.87500000000002E-3</v>
      </c>
      <c r="AL25" s="60">
        <v>127</v>
      </c>
    </row>
    <row r="26" spans="1:38" x14ac:dyDescent="0.25">
      <c r="A26" s="11">
        <v>8.4</v>
      </c>
      <c r="B26" s="55">
        <v>76</v>
      </c>
      <c r="C26" s="42">
        <v>12.2</v>
      </c>
      <c r="D26" s="148">
        <v>102</v>
      </c>
      <c r="E26" s="44">
        <v>7.1759259259259096E-4</v>
      </c>
      <c r="F26" s="45">
        <v>126</v>
      </c>
      <c r="G26" s="46">
        <v>1.66666666666667E-3</v>
      </c>
      <c r="H26" s="45">
        <v>126</v>
      </c>
      <c r="I26" s="134">
        <v>5.18</v>
      </c>
      <c r="J26" s="144">
        <v>126</v>
      </c>
      <c r="K26" s="11">
        <v>70</v>
      </c>
      <c r="L26" s="45">
        <v>126</v>
      </c>
      <c r="M26" s="57">
        <v>32</v>
      </c>
      <c r="N26" s="45">
        <v>24</v>
      </c>
      <c r="O26" s="9">
        <v>18</v>
      </c>
      <c r="P26" s="61">
        <v>49</v>
      </c>
      <c r="Q26" s="57">
        <v>30</v>
      </c>
      <c r="R26" s="45">
        <v>24</v>
      </c>
      <c r="S26" s="57">
        <v>24</v>
      </c>
      <c r="T26" s="43">
        <v>38</v>
      </c>
      <c r="U26" s="57">
        <v>34</v>
      </c>
      <c r="V26" s="43">
        <v>24</v>
      </c>
      <c r="W26" s="17">
        <v>10.4</v>
      </c>
      <c r="X26" s="45">
        <v>126</v>
      </c>
      <c r="Y26" s="44">
        <v>2.6388888888888886E-4</v>
      </c>
      <c r="Z26" s="45">
        <v>126</v>
      </c>
      <c r="AA26" s="44">
        <v>5.5555555555555696E-4</v>
      </c>
      <c r="AB26" s="45">
        <v>126</v>
      </c>
      <c r="AC26" s="134">
        <v>24</v>
      </c>
      <c r="AD26" s="144">
        <v>34</v>
      </c>
      <c r="AE26" s="58" t="s">
        <v>137</v>
      </c>
      <c r="AF26" s="55" t="s">
        <v>150</v>
      </c>
      <c r="AG26" s="57">
        <v>158</v>
      </c>
      <c r="AH26" s="144">
        <v>24</v>
      </c>
      <c r="AI26" s="137">
        <v>5.5</v>
      </c>
      <c r="AJ26" s="53">
        <v>126</v>
      </c>
      <c r="AK26" s="52">
        <v>6.9675925925926103E-3</v>
      </c>
      <c r="AL26" s="54">
        <v>126</v>
      </c>
    </row>
    <row r="27" spans="1:38" x14ac:dyDescent="0.25">
      <c r="A27" s="11">
        <v>8.5</v>
      </c>
      <c r="B27" s="55">
        <v>73</v>
      </c>
      <c r="C27" s="11">
        <v>12.3</v>
      </c>
      <c r="D27" s="148">
        <v>100</v>
      </c>
      <c r="E27" s="44">
        <v>7.2337962962962796E-4</v>
      </c>
      <c r="F27" s="56">
        <v>125</v>
      </c>
      <c r="G27" s="46">
        <v>1.6782407407407399E-3</v>
      </c>
      <c r="H27" s="56">
        <v>125</v>
      </c>
      <c r="I27" s="134">
        <v>5.2</v>
      </c>
      <c r="J27" s="144">
        <v>125</v>
      </c>
      <c r="K27" s="11">
        <v>69.5</v>
      </c>
      <c r="L27" s="56">
        <v>125</v>
      </c>
      <c r="M27" s="57">
        <v>32.5</v>
      </c>
      <c r="N27" s="45">
        <v>25</v>
      </c>
      <c r="O27" s="62">
        <v>19</v>
      </c>
      <c r="P27" s="43">
        <v>52</v>
      </c>
      <c r="Q27" s="57">
        <v>31</v>
      </c>
      <c r="R27" s="45">
        <v>25</v>
      </c>
      <c r="S27" s="57">
        <v>25</v>
      </c>
      <c r="T27" s="43">
        <v>40</v>
      </c>
      <c r="U27" s="57">
        <v>35</v>
      </c>
      <c r="V27" s="43">
        <v>25</v>
      </c>
      <c r="W27" s="17">
        <v>10.5</v>
      </c>
      <c r="X27" s="56">
        <v>125</v>
      </c>
      <c r="Y27" s="44">
        <v>2.6620370370370372E-4</v>
      </c>
      <c r="Z27" s="56">
        <v>125</v>
      </c>
      <c r="AA27" s="44">
        <v>5.6134259259259397E-4</v>
      </c>
      <c r="AB27" s="56">
        <v>125</v>
      </c>
      <c r="AC27" s="134">
        <v>25</v>
      </c>
      <c r="AD27" s="144">
        <v>35</v>
      </c>
      <c r="AE27" s="58" t="s">
        <v>139</v>
      </c>
      <c r="AF27" s="55" t="s">
        <v>151</v>
      </c>
      <c r="AG27" s="57">
        <v>160</v>
      </c>
      <c r="AH27" s="144">
        <v>25</v>
      </c>
      <c r="AI27" s="137">
        <v>5.55</v>
      </c>
      <c r="AJ27" s="59">
        <v>125</v>
      </c>
      <c r="AK27" s="52">
        <v>7.0601851851851997E-3</v>
      </c>
      <c r="AL27" s="60">
        <v>125</v>
      </c>
    </row>
    <row r="28" spans="1:38" x14ac:dyDescent="0.25">
      <c r="A28" s="11">
        <v>8.6</v>
      </c>
      <c r="B28" s="55">
        <v>70</v>
      </c>
      <c r="C28" s="11">
        <v>12.4</v>
      </c>
      <c r="D28" s="148">
        <v>98</v>
      </c>
      <c r="E28" s="44">
        <v>7.2916666666666497E-4</v>
      </c>
      <c r="F28" s="45">
        <v>124</v>
      </c>
      <c r="G28" s="46">
        <v>1.68981481481482E-3</v>
      </c>
      <c r="H28" s="45">
        <v>124</v>
      </c>
      <c r="I28" s="134">
        <v>5.22</v>
      </c>
      <c r="J28" s="144">
        <v>124</v>
      </c>
      <c r="K28" s="11">
        <v>69</v>
      </c>
      <c r="L28" s="45">
        <v>124</v>
      </c>
      <c r="M28" s="57">
        <v>33</v>
      </c>
      <c r="N28" s="45">
        <v>26</v>
      </c>
      <c r="O28" s="14">
        <v>20</v>
      </c>
      <c r="P28" s="43">
        <v>55</v>
      </c>
      <c r="Q28" s="57">
        <v>32</v>
      </c>
      <c r="R28" s="45">
        <v>26</v>
      </c>
      <c r="S28" s="57">
        <v>26</v>
      </c>
      <c r="T28" s="43">
        <v>42</v>
      </c>
      <c r="U28" s="57">
        <v>36</v>
      </c>
      <c r="V28" s="43">
        <v>26</v>
      </c>
      <c r="W28" s="17">
        <v>10.6</v>
      </c>
      <c r="X28" s="45">
        <v>124</v>
      </c>
      <c r="Y28" s="44">
        <v>2.6851851851851901E-4</v>
      </c>
      <c r="Z28" s="45">
        <v>124</v>
      </c>
      <c r="AA28" s="44">
        <v>5.6712962962963097E-4</v>
      </c>
      <c r="AB28" s="45">
        <v>124</v>
      </c>
      <c r="AC28" s="134">
        <v>26</v>
      </c>
      <c r="AD28" s="144">
        <v>36</v>
      </c>
      <c r="AE28" s="58" t="s">
        <v>140</v>
      </c>
      <c r="AF28" s="55" t="s">
        <v>152</v>
      </c>
      <c r="AG28" s="57">
        <v>162</v>
      </c>
      <c r="AH28" s="144">
        <v>26</v>
      </c>
      <c r="AI28" s="137">
        <v>6</v>
      </c>
      <c r="AJ28" s="53">
        <v>124</v>
      </c>
      <c r="AK28" s="52">
        <v>7.15277777777779E-3</v>
      </c>
      <c r="AL28" s="54">
        <v>124</v>
      </c>
    </row>
    <row r="29" spans="1:38" x14ac:dyDescent="0.25">
      <c r="A29" s="11">
        <v>8.6999999999999993</v>
      </c>
      <c r="B29" s="55">
        <v>67</v>
      </c>
      <c r="C29" s="11">
        <v>12.5</v>
      </c>
      <c r="D29" s="148">
        <v>96</v>
      </c>
      <c r="E29" s="44">
        <v>7.3495370370370197E-4</v>
      </c>
      <c r="F29" s="56">
        <v>123</v>
      </c>
      <c r="G29" s="46">
        <v>1.7013888888888901E-3</v>
      </c>
      <c r="H29" s="56">
        <v>123</v>
      </c>
      <c r="I29" s="134">
        <v>5.24</v>
      </c>
      <c r="J29" s="144">
        <v>123</v>
      </c>
      <c r="K29" s="11">
        <v>68.5</v>
      </c>
      <c r="L29" s="56">
        <v>123</v>
      </c>
      <c r="M29" s="57">
        <v>33.5</v>
      </c>
      <c r="N29" s="45">
        <v>27</v>
      </c>
      <c r="O29" s="62">
        <v>21</v>
      </c>
      <c r="P29" s="43">
        <v>58</v>
      </c>
      <c r="Q29" s="57">
        <v>33</v>
      </c>
      <c r="R29" s="45">
        <v>27</v>
      </c>
      <c r="S29" s="57">
        <v>27</v>
      </c>
      <c r="T29" s="43">
        <v>44</v>
      </c>
      <c r="U29" s="57">
        <v>37</v>
      </c>
      <c r="V29" s="43">
        <v>27</v>
      </c>
      <c r="W29" s="17">
        <v>10.7</v>
      </c>
      <c r="X29" s="56">
        <v>123</v>
      </c>
      <c r="Y29" s="44">
        <v>2.70833333333333E-4</v>
      </c>
      <c r="Z29" s="56">
        <v>123</v>
      </c>
      <c r="AA29" s="44">
        <v>5.7291666666666797E-4</v>
      </c>
      <c r="AB29" s="56">
        <v>123</v>
      </c>
      <c r="AC29" s="134">
        <v>27</v>
      </c>
      <c r="AD29" s="144">
        <v>37</v>
      </c>
      <c r="AE29" s="58" t="s">
        <v>142</v>
      </c>
      <c r="AF29" s="55" t="s">
        <v>153</v>
      </c>
      <c r="AG29" s="57">
        <v>164</v>
      </c>
      <c r="AH29" s="144">
        <v>27</v>
      </c>
      <c r="AI29" s="137">
        <v>6.05</v>
      </c>
      <c r="AJ29" s="59">
        <v>123</v>
      </c>
      <c r="AK29" s="52">
        <v>7.2453703703703803E-3</v>
      </c>
      <c r="AL29" s="60">
        <v>123</v>
      </c>
    </row>
    <row r="30" spans="1:38" x14ac:dyDescent="0.25">
      <c r="A30" s="11">
        <v>8.8000000000000007</v>
      </c>
      <c r="B30" s="55">
        <v>64</v>
      </c>
      <c r="C30" s="11">
        <v>12.6</v>
      </c>
      <c r="D30" s="148">
        <v>94</v>
      </c>
      <c r="E30" s="44">
        <v>7.4074074074074005E-4</v>
      </c>
      <c r="F30" s="45">
        <v>122</v>
      </c>
      <c r="G30" s="46">
        <v>1.71296296296296E-3</v>
      </c>
      <c r="H30" s="45">
        <v>122</v>
      </c>
      <c r="I30" s="134">
        <v>5.26</v>
      </c>
      <c r="J30" s="144">
        <v>122</v>
      </c>
      <c r="K30" s="11">
        <v>68</v>
      </c>
      <c r="L30" s="45">
        <v>122</v>
      </c>
      <c r="M30" s="57">
        <v>34</v>
      </c>
      <c r="N30" s="45">
        <v>28</v>
      </c>
      <c r="O30" s="14">
        <v>22</v>
      </c>
      <c r="P30" s="43">
        <v>61</v>
      </c>
      <c r="Q30" s="57">
        <v>34</v>
      </c>
      <c r="R30" s="45">
        <v>28</v>
      </c>
      <c r="S30" s="57">
        <v>28</v>
      </c>
      <c r="T30" s="43">
        <v>46</v>
      </c>
      <c r="U30" s="57">
        <v>38</v>
      </c>
      <c r="V30" s="43">
        <v>28</v>
      </c>
      <c r="W30" s="17">
        <v>10.8</v>
      </c>
      <c r="X30" s="45">
        <v>122</v>
      </c>
      <c r="Y30" s="44">
        <v>2.7314814814814801E-4</v>
      </c>
      <c r="Z30" s="45">
        <v>122</v>
      </c>
      <c r="AA30" s="44">
        <v>5.7870370370370497E-4</v>
      </c>
      <c r="AB30" s="45">
        <v>122</v>
      </c>
      <c r="AC30" s="134">
        <v>28</v>
      </c>
      <c r="AD30" s="144">
        <v>38</v>
      </c>
      <c r="AE30" s="58" t="s">
        <v>143</v>
      </c>
      <c r="AF30" s="55" t="s">
        <v>154</v>
      </c>
      <c r="AG30" s="57">
        <v>166</v>
      </c>
      <c r="AH30" s="144">
        <v>28</v>
      </c>
      <c r="AI30" s="137">
        <v>6.1</v>
      </c>
      <c r="AJ30" s="53">
        <v>122</v>
      </c>
      <c r="AK30" s="52">
        <v>7.3379629629629801E-3</v>
      </c>
      <c r="AL30" s="54">
        <v>122</v>
      </c>
    </row>
    <row r="31" spans="1:38" x14ac:dyDescent="0.25">
      <c r="A31" s="11">
        <v>8.9</v>
      </c>
      <c r="B31" s="55">
        <v>61</v>
      </c>
      <c r="C31" s="11">
        <v>12.7</v>
      </c>
      <c r="D31" s="148">
        <v>92</v>
      </c>
      <c r="E31" s="44">
        <v>7.4652777777777695E-4</v>
      </c>
      <c r="F31" s="56">
        <v>121</v>
      </c>
      <c r="G31" s="46">
        <v>1.72453703703704E-3</v>
      </c>
      <c r="H31" s="56">
        <v>121</v>
      </c>
      <c r="I31" s="134">
        <v>5.28</v>
      </c>
      <c r="J31" s="144">
        <v>121</v>
      </c>
      <c r="K31" s="11">
        <v>67.5</v>
      </c>
      <c r="L31" s="56">
        <v>121</v>
      </c>
      <c r="M31" s="57">
        <v>34.5</v>
      </c>
      <c r="N31" s="45">
        <v>29</v>
      </c>
      <c r="O31" s="62">
        <v>23</v>
      </c>
      <c r="P31" s="43">
        <v>64</v>
      </c>
      <c r="Q31" s="57">
        <v>35</v>
      </c>
      <c r="R31" s="45">
        <v>29</v>
      </c>
      <c r="S31" s="9">
        <v>29</v>
      </c>
      <c r="T31" s="61">
        <v>48</v>
      </c>
      <c r="U31" s="57">
        <v>39</v>
      </c>
      <c r="V31" s="43">
        <v>29</v>
      </c>
      <c r="W31" s="17">
        <v>10.9</v>
      </c>
      <c r="X31" s="56">
        <v>121</v>
      </c>
      <c r="Y31" s="44">
        <v>2.7546296296296298E-4</v>
      </c>
      <c r="Z31" s="56">
        <v>121</v>
      </c>
      <c r="AA31" s="44">
        <v>5.84490740740741E-4</v>
      </c>
      <c r="AB31" s="56">
        <v>121</v>
      </c>
      <c r="AC31" s="134">
        <v>29</v>
      </c>
      <c r="AD31" s="144">
        <v>39</v>
      </c>
      <c r="AE31" s="58" t="s">
        <v>145</v>
      </c>
      <c r="AF31" s="55" t="s">
        <v>155</v>
      </c>
      <c r="AG31" s="57">
        <v>168</v>
      </c>
      <c r="AH31" s="144">
        <v>29</v>
      </c>
      <c r="AI31" s="137">
        <v>6.15</v>
      </c>
      <c r="AJ31" s="59">
        <v>121</v>
      </c>
      <c r="AK31" s="52">
        <v>7.4305555555555696E-3</v>
      </c>
      <c r="AL31" s="60">
        <v>121</v>
      </c>
    </row>
    <row r="32" spans="1:38" x14ac:dyDescent="0.25">
      <c r="A32" s="11">
        <v>9</v>
      </c>
      <c r="B32" s="55">
        <v>58</v>
      </c>
      <c r="C32" s="11">
        <v>12.8</v>
      </c>
      <c r="D32" s="148">
        <v>90</v>
      </c>
      <c r="E32" s="44">
        <v>7.5231481481481395E-4</v>
      </c>
      <c r="F32" s="45">
        <v>120</v>
      </c>
      <c r="G32" s="46">
        <v>1.7361111111111099E-3</v>
      </c>
      <c r="H32" s="45">
        <v>120</v>
      </c>
      <c r="I32" s="134">
        <v>5.3</v>
      </c>
      <c r="J32" s="144">
        <v>120</v>
      </c>
      <c r="K32" s="11">
        <v>67</v>
      </c>
      <c r="L32" s="45">
        <v>120</v>
      </c>
      <c r="M32" s="57">
        <v>35</v>
      </c>
      <c r="N32" s="45">
        <v>30</v>
      </c>
      <c r="O32" s="14">
        <v>24</v>
      </c>
      <c r="P32" s="43">
        <v>67</v>
      </c>
      <c r="Q32" s="57">
        <v>36</v>
      </c>
      <c r="R32" s="45">
        <v>30</v>
      </c>
      <c r="S32" s="9">
        <v>30</v>
      </c>
      <c r="T32" s="63">
        <v>50</v>
      </c>
      <c r="U32" s="57">
        <v>40</v>
      </c>
      <c r="V32" s="43">
        <v>30</v>
      </c>
      <c r="W32" s="17">
        <v>11</v>
      </c>
      <c r="X32" s="45">
        <v>120</v>
      </c>
      <c r="Y32" s="44">
        <v>2.7777777777777799E-4</v>
      </c>
      <c r="Z32" s="45">
        <v>120</v>
      </c>
      <c r="AA32" s="44">
        <v>5.90277777777778E-4</v>
      </c>
      <c r="AB32" s="45">
        <v>120</v>
      </c>
      <c r="AC32" s="134">
        <v>30</v>
      </c>
      <c r="AD32" s="144">
        <v>40</v>
      </c>
      <c r="AE32" s="58" t="s">
        <v>146</v>
      </c>
      <c r="AF32" s="55" t="s">
        <v>156</v>
      </c>
      <c r="AG32" s="57">
        <v>170</v>
      </c>
      <c r="AH32" s="144">
        <v>30</v>
      </c>
      <c r="AI32" s="137">
        <v>6.2</v>
      </c>
      <c r="AJ32" s="53">
        <v>120</v>
      </c>
      <c r="AK32" s="52">
        <v>7.5231481481481599E-3</v>
      </c>
      <c r="AL32" s="54">
        <v>120</v>
      </c>
    </row>
    <row r="33" spans="1:38" x14ac:dyDescent="0.25">
      <c r="A33" s="11">
        <v>9.1</v>
      </c>
      <c r="B33" s="55">
        <v>56</v>
      </c>
      <c r="C33" s="11">
        <v>12.9</v>
      </c>
      <c r="D33" s="148">
        <v>88</v>
      </c>
      <c r="E33" s="44">
        <v>7.5810185185185095E-4</v>
      </c>
      <c r="F33" s="56">
        <v>119</v>
      </c>
      <c r="G33" s="46">
        <v>1.74768518518519E-3</v>
      </c>
      <c r="H33" s="56">
        <v>119</v>
      </c>
      <c r="I33" s="134">
        <v>5.32</v>
      </c>
      <c r="J33" s="144">
        <v>119</v>
      </c>
      <c r="K33" s="11">
        <v>66.5</v>
      </c>
      <c r="L33" s="56">
        <v>119</v>
      </c>
      <c r="M33" s="57">
        <v>35.5</v>
      </c>
      <c r="N33" s="45">
        <v>31</v>
      </c>
      <c r="O33" s="62">
        <v>25</v>
      </c>
      <c r="P33" s="43">
        <v>70</v>
      </c>
      <c r="Q33" s="57">
        <v>37</v>
      </c>
      <c r="R33" s="45">
        <v>31</v>
      </c>
      <c r="S33" s="16">
        <v>31</v>
      </c>
      <c r="T33" s="55">
        <v>52</v>
      </c>
      <c r="U33" s="57">
        <v>41</v>
      </c>
      <c r="V33" s="43">
        <v>31</v>
      </c>
      <c r="W33" s="17">
        <v>11.1</v>
      </c>
      <c r="X33" s="56">
        <v>119</v>
      </c>
      <c r="Y33" s="44">
        <v>2.8009259259259301E-4</v>
      </c>
      <c r="Z33" s="56">
        <v>119</v>
      </c>
      <c r="AA33" s="44">
        <v>5.96064814814815E-4</v>
      </c>
      <c r="AB33" s="56">
        <v>119</v>
      </c>
      <c r="AC33" s="134">
        <v>31</v>
      </c>
      <c r="AD33" s="144">
        <v>41</v>
      </c>
      <c r="AE33" s="58" t="s">
        <v>148</v>
      </c>
      <c r="AF33" s="55" t="s">
        <v>157</v>
      </c>
      <c r="AG33" s="57">
        <v>172</v>
      </c>
      <c r="AH33" s="144">
        <v>31</v>
      </c>
      <c r="AI33" s="137">
        <v>6.25</v>
      </c>
      <c r="AJ33" s="59">
        <v>119</v>
      </c>
      <c r="AK33" s="52">
        <v>7.6157407407407502E-3</v>
      </c>
      <c r="AL33" s="60">
        <v>119</v>
      </c>
    </row>
    <row r="34" spans="1:38" x14ac:dyDescent="0.25">
      <c r="A34" s="11">
        <v>9.1999999999999993</v>
      </c>
      <c r="B34" s="55">
        <v>54</v>
      </c>
      <c r="C34" s="11">
        <v>13</v>
      </c>
      <c r="D34" s="148">
        <v>86</v>
      </c>
      <c r="E34" s="44">
        <v>7.6388888888888795E-4</v>
      </c>
      <c r="F34" s="45">
        <v>118</v>
      </c>
      <c r="G34" s="46">
        <v>1.7592592592592601E-3</v>
      </c>
      <c r="H34" s="45">
        <v>118</v>
      </c>
      <c r="I34" s="134">
        <v>5.34</v>
      </c>
      <c r="J34" s="144">
        <v>118</v>
      </c>
      <c r="K34" s="11">
        <v>66</v>
      </c>
      <c r="L34" s="45">
        <v>118</v>
      </c>
      <c r="M34" s="57">
        <v>36</v>
      </c>
      <c r="N34" s="45">
        <v>32</v>
      </c>
      <c r="O34" s="14">
        <v>26</v>
      </c>
      <c r="P34" s="43">
        <v>73</v>
      </c>
      <c r="Q34" s="57">
        <v>38</v>
      </c>
      <c r="R34" s="45">
        <v>32</v>
      </c>
      <c r="S34" s="16">
        <v>32</v>
      </c>
      <c r="T34" s="55">
        <v>54</v>
      </c>
      <c r="U34" s="57">
        <v>42</v>
      </c>
      <c r="V34" s="43">
        <v>32</v>
      </c>
      <c r="W34" s="17">
        <v>11.2</v>
      </c>
      <c r="X34" s="45">
        <v>118</v>
      </c>
      <c r="Y34" s="44">
        <v>2.8240740740740798E-4</v>
      </c>
      <c r="Z34" s="45">
        <v>118</v>
      </c>
      <c r="AA34" s="44">
        <v>6.01851851851852E-4</v>
      </c>
      <c r="AB34" s="45">
        <v>118</v>
      </c>
      <c r="AC34" s="134">
        <v>32</v>
      </c>
      <c r="AD34" s="144">
        <v>42</v>
      </c>
      <c r="AE34" s="58" t="s">
        <v>150</v>
      </c>
      <c r="AF34" s="55" t="s">
        <v>158</v>
      </c>
      <c r="AG34" s="57">
        <v>174</v>
      </c>
      <c r="AH34" s="144">
        <v>32</v>
      </c>
      <c r="AI34" s="137">
        <v>6.3</v>
      </c>
      <c r="AJ34" s="53">
        <v>118</v>
      </c>
      <c r="AK34" s="52">
        <v>7.7083333333333396E-3</v>
      </c>
      <c r="AL34" s="54">
        <v>118</v>
      </c>
    </row>
    <row r="35" spans="1:38" x14ac:dyDescent="0.25">
      <c r="A35" s="11">
        <v>9.3000000000000007</v>
      </c>
      <c r="B35" s="55">
        <v>52</v>
      </c>
      <c r="C35" s="11">
        <v>13.1</v>
      </c>
      <c r="D35" s="148">
        <v>84</v>
      </c>
      <c r="E35" s="44">
        <v>7.6967592592592496E-4</v>
      </c>
      <c r="F35" s="56">
        <v>117</v>
      </c>
      <c r="G35" s="46">
        <v>1.77083333333333E-3</v>
      </c>
      <c r="H35" s="56">
        <v>117</v>
      </c>
      <c r="I35" s="134">
        <v>5.36</v>
      </c>
      <c r="J35" s="144">
        <v>117</v>
      </c>
      <c r="K35" s="11">
        <v>65.5</v>
      </c>
      <c r="L35" s="56">
        <v>117</v>
      </c>
      <c r="M35" s="57">
        <v>36.5</v>
      </c>
      <c r="N35" s="45">
        <v>33</v>
      </c>
      <c r="O35" s="62">
        <v>27</v>
      </c>
      <c r="P35" s="43">
        <v>76</v>
      </c>
      <c r="Q35" s="57">
        <v>39</v>
      </c>
      <c r="R35" s="45">
        <v>33</v>
      </c>
      <c r="S35" s="16">
        <v>33</v>
      </c>
      <c r="T35" s="55">
        <v>56</v>
      </c>
      <c r="U35" s="57">
        <v>43</v>
      </c>
      <c r="V35" s="43">
        <v>33</v>
      </c>
      <c r="W35" s="17">
        <v>11.3</v>
      </c>
      <c r="X35" s="56">
        <v>117</v>
      </c>
      <c r="Y35" s="44">
        <v>2.8472222222222299E-4</v>
      </c>
      <c r="Z35" s="56">
        <v>117</v>
      </c>
      <c r="AA35" s="44">
        <v>6.0763888888888901E-4</v>
      </c>
      <c r="AB35" s="56">
        <v>117</v>
      </c>
      <c r="AC35" s="134">
        <v>33</v>
      </c>
      <c r="AD35" s="144">
        <v>43</v>
      </c>
      <c r="AE35" s="58" t="s">
        <v>152</v>
      </c>
      <c r="AF35" s="55" t="s">
        <v>159</v>
      </c>
      <c r="AG35" s="57">
        <v>176</v>
      </c>
      <c r="AH35" s="144">
        <v>33</v>
      </c>
      <c r="AI35" s="137">
        <v>6.35</v>
      </c>
      <c r="AJ35" s="59">
        <v>117</v>
      </c>
      <c r="AK35" s="52">
        <v>7.8009259259259403E-3</v>
      </c>
      <c r="AL35" s="60">
        <v>117</v>
      </c>
    </row>
    <row r="36" spans="1:38" x14ac:dyDescent="0.25">
      <c r="A36" s="17">
        <v>9.4</v>
      </c>
      <c r="B36" s="64" t="s">
        <v>160</v>
      </c>
      <c r="C36" s="11">
        <v>13.2</v>
      </c>
      <c r="D36" s="148">
        <v>82</v>
      </c>
      <c r="E36" s="44">
        <v>7.7546296296296196E-4</v>
      </c>
      <c r="F36" s="45">
        <v>116</v>
      </c>
      <c r="G36" s="46">
        <v>1.7824074074074101E-3</v>
      </c>
      <c r="H36" s="45">
        <v>116</v>
      </c>
      <c r="I36" s="134">
        <v>5.38</v>
      </c>
      <c r="J36" s="144">
        <v>116</v>
      </c>
      <c r="K36" s="11">
        <v>65</v>
      </c>
      <c r="L36" s="45">
        <v>116</v>
      </c>
      <c r="M36" s="57">
        <v>37</v>
      </c>
      <c r="N36" s="45">
        <v>34</v>
      </c>
      <c r="O36" s="14">
        <v>28</v>
      </c>
      <c r="P36" s="43">
        <v>79</v>
      </c>
      <c r="Q36" s="57">
        <v>40</v>
      </c>
      <c r="R36" s="45">
        <v>34</v>
      </c>
      <c r="S36" s="16">
        <v>34</v>
      </c>
      <c r="T36" s="55">
        <v>58</v>
      </c>
      <c r="U36" s="57">
        <v>44</v>
      </c>
      <c r="V36" s="43">
        <v>34</v>
      </c>
      <c r="W36" s="17">
        <v>11.4</v>
      </c>
      <c r="X36" s="45">
        <v>116</v>
      </c>
      <c r="Y36" s="44">
        <v>2.8703703703703698E-4</v>
      </c>
      <c r="Z36" s="45">
        <v>116</v>
      </c>
      <c r="AA36" s="44">
        <v>6.1342592592592601E-4</v>
      </c>
      <c r="AB36" s="45">
        <v>116</v>
      </c>
      <c r="AC36" s="134">
        <v>34</v>
      </c>
      <c r="AD36" s="144">
        <v>44</v>
      </c>
      <c r="AE36" s="58" t="s">
        <v>154</v>
      </c>
      <c r="AF36" s="55" t="s">
        <v>161</v>
      </c>
      <c r="AG36" s="57">
        <v>178</v>
      </c>
      <c r="AH36" s="144">
        <v>34</v>
      </c>
      <c r="AI36" s="137">
        <v>6.4</v>
      </c>
      <c r="AJ36" s="53">
        <v>116</v>
      </c>
      <c r="AK36" s="52">
        <v>7.8935185185185306E-3</v>
      </c>
      <c r="AL36" s="54">
        <v>116</v>
      </c>
    </row>
    <row r="37" spans="1:38" x14ac:dyDescent="0.25">
      <c r="A37" s="65">
        <v>9.5</v>
      </c>
      <c r="B37" s="66" t="s">
        <v>162</v>
      </c>
      <c r="C37" s="11">
        <v>13.3</v>
      </c>
      <c r="D37" s="148">
        <v>80</v>
      </c>
      <c r="E37" s="44">
        <v>7.8124999999999896E-4</v>
      </c>
      <c r="F37" s="56">
        <v>115</v>
      </c>
      <c r="G37" s="46">
        <v>1.79398148148148E-3</v>
      </c>
      <c r="H37" s="56">
        <v>115</v>
      </c>
      <c r="I37" s="134">
        <v>5.4</v>
      </c>
      <c r="J37" s="144">
        <v>115</v>
      </c>
      <c r="K37" s="11">
        <v>64.5</v>
      </c>
      <c r="L37" s="56">
        <v>115</v>
      </c>
      <c r="M37" s="57">
        <v>37.5</v>
      </c>
      <c r="N37" s="45">
        <v>35</v>
      </c>
      <c r="O37" s="62">
        <v>29</v>
      </c>
      <c r="P37" s="43">
        <v>82</v>
      </c>
      <c r="Q37" s="57">
        <v>41</v>
      </c>
      <c r="R37" s="45">
        <v>35</v>
      </c>
      <c r="S37" s="16">
        <v>35</v>
      </c>
      <c r="T37" s="55">
        <v>60</v>
      </c>
      <c r="U37" s="57">
        <v>45</v>
      </c>
      <c r="V37" s="43">
        <v>35</v>
      </c>
      <c r="W37" s="17">
        <v>11.5</v>
      </c>
      <c r="X37" s="56">
        <v>115</v>
      </c>
      <c r="Y37" s="44">
        <v>2.89351851851852E-4</v>
      </c>
      <c r="Z37" s="56">
        <v>115</v>
      </c>
      <c r="AA37" s="44">
        <v>6.1921296296296301E-4</v>
      </c>
      <c r="AB37" s="56">
        <v>115</v>
      </c>
      <c r="AC37" s="134">
        <v>35</v>
      </c>
      <c r="AD37" s="144">
        <v>45</v>
      </c>
      <c r="AE37" s="58" t="s">
        <v>156</v>
      </c>
      <c r="AF37" s="55" t="s">
        <v>163</v>
      </c>
      <c r="AG37" s="57">
        <v>180</v>
      </c>
      <c r="AH37" s="144">
        <v>35</v>
      </c>
      <c r="AI37" s="137">
        <v>6.45</v>
      </c>
      <c r="AJ37" s="59">
        <v>115</v>
      </c>
      <c r="AK37" s="52">
        <v>7.9861111111111192E-3</v>
      </c>
      <c r="AL37" s="60">
        <v>115</v>
      </c>
    </row>
    <row r="38" spans="1:38" x14ac:dyDescent="0.25">
      <c r="A38" s="11">
        <v>9.6</v>
      </c>
      <c r="B38" s="55" t="s">
        <v>164</v>
      </c>
      <c r="C38" s="11">
        <v>13.4</v>
      </c>
      <c r="D38" s="148">
        <v>78</v>
      </c>
      <c r="E38" s="44">
        <v>7.8703703703703596E-4</v>
      </c>
      <c r="F38" s="45">
        <v>114</v>
      </c>
      <c r="G38" s="46">
        <v>1.80555555555556E-3</v>
      </c>
      <c r="H38" s="45">
        <v>114</v>
      </c>
      <c r="I38" s="134">
        <v>5.42</v>
      </c>
      <c r="J38" s="144">
        <v>114</v>
      </c>
      <c r="K38" s="11">
        <v>64</v>
      </c>
      <c r="L38" s="45">
        <v>114</v>
      </c>
      <c r="M38" s="57">
        <v>38</v>
      </c>
      <c r="N38" s="45">
        <v>36</v>
      </c>
      <c r="O38" s="62">
        <v>30</v>
      </c>
      <c r="P38" s="43">
        <v>85</v>
      </c>
      <c r="Q38" s="57">
        <v>42</v>
      </c>
      <c r="R38" s="45">
        <v>36</v>
      </c>
      <c r="S38" s="16">
        <v>36</v>
      </c>
      <c r="T38" s="55">
        <v>62</v>
      </c>
      <c r="U38" s="57">
        <v>46</v>
      </c>
      <c r="V38" s="43">
        <v>36</v>
      </c>
      <c r="W38" s="17">
        <v>11.6</v>
      </c>
      <c r="X38" s="45">
        <v>114</v>
      </c>
      <c r="Y38" s="44">
        <v>2.9166666666666702E-4</v>
      </c>
      <c r="Z38" s="45">
        <v>114</v>
      </c>
      <c r="AA38" s="44">
        <v>6.2500000000000001E-4</v>
      </c>
      <c r="AB38" s="45">
        <v>114</v>
      </c>
      <c r="AC38" s="134">
        <v>36</v>
      </c>
      <c r="AD38" s="144">
        <v>46</v>
      </c>
      <c r="AE38" s="58" t="s">
        <v>158</v>
      </c>
      <c r="AF38" s="55" t="s">
        <v>164</v>
      </c>
      <c r="AG38" s="57">
        <v>182</v>
      </c>
      <c r="AH38" s="144">
        <v>36</v>
      </c>
      <c r="AI38" s="137">
        <v>6.5</v>
      </c>
      <c r="AJ38" s="53">
        <v>114</v>
      </c>
      <c r="AK38" s="52">
        <v>8.0787037037037095E-3</v>
      </c>
      <c r="AL38" s="54">
        <v>114</v>
      </c>
    </row>
    <row r="39" spans="1:38" x14ac:dyDescent="0.25">
      <c r="A39" s="11">
        <v>9.6999999999999993</v>
      </c>
      <c r="B39" s="55" t="s">
        <v>161</v>
      </c>
      <c r="C39" s="11">
        <v>13.5</v>
      </c>
      <c r="D39" s="148">
        <v>76</v>
      </c>
      <c r="E39" s="44">
        <v>7.9282407407407296E-4</v>
      </c>
      <c r="F39" s="56">
        <v>113</v>
      </c>
      <c r="G39" s="46">
        <v>1.8171296296296299E-3</v>
      </c>
      <c r="H39" s="56">
        <v>113</v>
      </c>
      <c r="I39" s="134">
        <v>5.44</v>
      </c>
      <c r="J39" s="144">
        <v>113</v>
      </c>
      <c r="K39" s="11">
        <v>63.5</v>
      </c>
      <c r="L39" s="56">
        <v>113</v>
      </c>
      <c r="M39" s="57">
        <v>38.5</v>
      </c>
      <c r="N39" s="45">
        <v>37</v>
      </c>
      <c r="O39" s="62">
        <v>31</v>
      </c>
      <c r="P39" s="43">
        <v>88</v>
      </c>
      <c r="Q39" s="57">
        <v>43</v>
      </c>
      <c r="R39" s="45">
        <v>37</v>
      </c>
      <c r="S39" s="16">
        <v>37</v>
      </c>
      <c r="T39" s="55">
        <v>64</v>
      </c>
      <c r="U39" s="57">
        <v>47</v>
      </c>
      <c r="V39" s="43">
        <v>37</v>
      </c>
      <c r="W39" s="17">
        <v>11.7</v>
      </c>
      <c r="X39" s="56">
        <v>113</v>
      </c>
      <c r="Y39" s="44">
        <v>2.9398148148148198E-4</v>
      </c>
      <c r="Z39" s="56">
        <v>113</v>
      </c>
      <c r="AA39" s="44">
        <v>6.3078703703703702E-4</v>
      </c>
      <c r="AB39" s="56">
        <v>113</v>
      </c>
      <c r="AC39" s="134">
        <v>37</v>
      </c>
      <c r="AD39" s="145">
        <v>47</v>
      </c>
      <c r="AE39" s="58" t="s">
        <v>161</v>
      </c>
      <c r="AF39" s="66" t="s">
        <v>165</v>
      </c>
      <c r="AG39" s="57">
        <v>184</v>
      </c>
      <c r="AH39" s="144">
        <v>37</v>
      </c>
      <c r="AI39" s="137">
        <v>6.55</v>
      </c>
      <c r="AJ39" s="59">
        <v>113</v>
      </c>
      <c r="AK39" s="52">
        <v>8.1712962962962998E-3</v>
      </c>
      <c r="AL39" s="60">
        <v>113</v>
      </c>
    </row>
    <row r="40" spans="1:38" x14ac:dyDescent="0.25">
      <c r="A40" s="11">
        <v>9.8000000000000007</v>
      </c>
      <c r="B40" s="55" t="s">
        <v>158</v>
      </c>
      <c r="C40" s="11">
        <v>13.6</v>
      </c>
      <c r="D40" s="148">
        <v>74</v>
      </c>
      <c r="E40" s="44">
        <v>7.9861111111110997E-4</v>
      </c>
      <c r="F40" s="45">
        <v>112</v>
      </c>
      <c r="G40" s="46">
        <v>1.8287037037037E-3</v>
      </c>
      <c r="H40" s="45">
        <v>112</v>
      </c>
      <c r="I40" s="134">
        <v>5.46</v>
      </c>
      <c r="J40" s="144">
        <v>112</v>
      </c>
      <c r="K40" s="11">
        <v>63</v>
      </c>
      <c r="L40" s="45">
        <v>112</v>
      </c>
      <c r="M40" s="57">
        <v>39</v>
      </c>
      <c r="N40" s="45">
        <v>38</v>
      </c>
      <c r="O40" s="62">
        <v>32</v>
      </c>
      <c r="P40" s="43">
        <v>91</v>
      </c>
      <c r="Q40" s="57">
        <v>44</v>
      </c>
      <c r="R40" s="45">
        <v>38</v>
      </c>
      <c r="S40" s="16">
        <v>38</v>
      </c>
      <c r="T40" s="55">
        <v>66</v>
      </c>
      <c r="U40" s="57">
        <v>48</v>
      </c>
      <c r="V40" s="43">
        <v>38</v>
      </c>
      <c r="W40" s="17">
        <v>11.8</v>
      </c>
      <c r="X40" s="45">
        <v>112</v>
      </c>
      <c r="Y40" s="44">
        <v>2.96296296296297E-4</v>
      </c>
      <c r="Z40" s="45">
        <v>112</v>
      </c>
      <c r="AA40" s="44">
        <v>6.3657407407407402E-4</v>
      </c>
      <c r="AB40" s="45">
        <v>112</v>
      </c>
      <c r="AC40" s="134">
        <v>38</v>
      </c>
      <c r="AD40" s="145">
        <v>48</v>
      </c>
      <c r="AE40" s="58" t="s">
        <v>164</v>
      </c>
      <c r="AF40" s="66" t="s">
        <v>162</v>
      </c>
      <c r="AG40" s="57">
        <v>186</v>
      </c>
      <c r="AH40" s="144">
        <v>38</v>
      </c>
      <c r="AI40" s="137">
        <v>7</v>
      </c>
      <c r="AJ40" s="53">
        <v>112</v>
      </c>
      <c r="AK40" s="52">
        <v>8.2638888888889005E-3</v>
      </c>
      <c r="AL40" s="54">
        <v>112</v>
      </c>
    </row>
    <row r="41" spans="1:38" x14ac:dyDescent="0.25">
      <c r="A41" s="11">
        <v>9.9</v>
      </c>
      <c r="B41" s="55" t="s">
        <v>156</v>
      </c>
      <c r="C41" s="11">
        <v>13.7</v>
      </c>
      <c r="D41" s="148">
        <v>72</v>
      </c>
      <c r="E41" s="44">
        <v>8.0439814814814697E-4</v>
      </c>
      <c r="F41" s="56">
        <v>111</v>
      </c>
      <c r="G41" s="46">
        <v>1.8402777777777801E-3</v>
      </c>
      <c r="H41" s="56">
        <v>111</v>
      </c>
      <c r="I41" s="134">
        <v>5.48</v>
      </c>
      <c r="J41" s="144">
        <v>111</v>
      </c>
      <c r="K41" s="11">
        <v>62.5</v>
      </c>
      <c r="L41" s="56">
        <v>111</v>
      </c>
      <c r="M41" s="57">
        <v>39.5</v>
      </c>
      <c r="N41" s="45">
        <v>39</v>
      </c>
      <c r="O41" s="62">
        <v>33</v>
      </c>
      <c r="P41" s="43">
        <v>94</v>
      </c>
      <c r="Q41" s="57">
        <v>45</v>
      </c>
      <c r="R41" s="45">
        <v>40</v>
      </c>
      <c r="S41" s="16">
        <v>39</v>
      </c>
      <c r="T41" s="55">
        <v>68</v>
      </c>
      <c r="U41" s="57">
        <v>49</v>
      </c>
      <c r="V41" s="43">
        <v>39</v>
      </c>
      <c r="W41" s="17">
        <v>11.9</v>
      </c>
      <c r="X41" s="56">
        <v>111</v>
      </c>
      <c r="Y41" s="44">
        <v>2.9861111111111201E-4</v>
      </c>
      <c r="Z41" s="56">
        <v>111</v>
      </c>
      <c r="AA41" s="44">
        <v>6.4236111111111102E-4</v>
      </c>
      <c r="AB41" s="56">
        <v>111</v>
      </c>
      <c r="AC41" s="134">
        <v>39</v>
      </c>
      <c r="AD41" s="145">
        <v>49</v>
      </c>
      <c r="AE41" s="58" t="s">
        <v>162</v>
      </c>
      <c r="AF41" s="66" t="s">
        <v>166</v>
      </c>
      <c r="AG41" s="57">
        <v>188</v>
      </c>
      <c r="AH41" s="144">
        <v>39</v>
      </c>
      <c r="AI41" s="137">
        <v>7.05</v>
      </c>
      <c r="AJ41" s="59">
        <v>111</v>
      </c>
      <c r="AK41" s="52">
        <v>8.3564814814814908E-3</v>
      </c>
      <c r="AL41" s="60">
        <v>111</v>
      </c>
    </row>
    <row r="42" spans="1:38" x14ac:dyDescent="0.25">
      <c r="A42" s="11">
        <v>10</v>
      </c>
      <c r="B42" s="55" t="s">
        <v>154</v>
      </c>
      <c r="C42" s="11">
        <v>13.8</v>
      </c>
      <c r="D42" s="148">
        <v>70</v>
      </c>
      <c r="E42" s="44">
        <v>8.1018518518518397E-4</v>
      </c>
      <c r="F42" s="45">
        <v>110</v>
      </c>
      <c r="G42" s="46">
        <v>1.85185185185185E-3</v>
      </c>
      <c r="H42" s="45">
        <v>110</v>
      </c>
      <c r="I42" s="134">
        <v>5.5</v>
      </c>
      <c r="J42" s="144">
        <v>110</v>
      </c>
      <c r="K42" s="11">
        <v>62</v>
      </c>
      <c r="L42" s="45">
        <v>110</v>
      </c>
      <c r="M42" s="57">
        <v>40</v>
      </c>
      <c r="N42" s="45">
        <v>40</v>
      </c>
      <c r="O42" s="62">
        <v>34</v>
      </c>
      <c r="P42" s="43">
        <v>97</v>
      </c>
      <c r="Q42" s="57">
        <v>46</v>
      </c>
      <c r="R42" s="45">
        <v>42</v>
      </c>
      <c r="S42" s="16">
        <v>40</v>
      </c>
      <c r="T42" s="55">
        <v>70</v>
      </c>
      <c r="U42" s="57">
        <v>50</v>
      </c>
      <c r="V42" s="43">
        <v>40</v>
      </c>
      <c r="W42" s="17">
        <v>12</v>
      </c>
      <c r="X42" s="45">
        <v>110</v>
      </c>
      <c r="Y42" s="44">
        <v>3.0092592592592698E-4</v>
      </c>
      <c r="Z42" s="45">
        <v>110</v>
      </c>
      <c r="AA42" s="44">
        <v>6.4814814814814802E-4</v>
      </c>
      <c r="AB42" s="45">
        <v>110</v>
      </c>
      <c r="AC42" s="134">
        <v>40</v>
      </c>
      <c r="AD42" s="146">
        <v>50</v>
      </c>
      <c r="AE42" s="58" t="s">
        <v>160</v>
      </c>
      <c r="AF42" s="64" t="s">
        <v>160</v>
      </c>
      <c r="AG42" s="57">
        <v>190</v>
      </c>
      <c r="AH42" s="144">
        <v>40</v>
      </c>
      <c r="AI42" s="137">
        <v>7.1</v>
      </c>
      <c r="AJ42" s="53">
        <v>110</v>
      </c>
      <c r="AK42" s="52">
        <v>8.4490740740740793E-3</v>
      </c>
      <c r="AL42" s="54">
        <v>110</v>
      </c>
    </row>
    <row r="43" spans="1:38" x14ac:dyDescent="0.25">
      <c r="A43" s="11">
        <v>10.1</v>
      </c>
      <c r="B43" s="55" t="s">
        <v>152</v>
      </c>
      <c r="C43" s="11">
        <v>13.9</v>
      </c>
      <c r="D43" s="148">
        <v>68</v>
      </c>
      <c r="E43" s="44">
        <v>8.1597222222222195E-4</v>
      </c>
      <c r="F43" s="56">
        <v>109</v>
      </c>
      <c r="G43" s="46">
        <v>1.86342592592593E-3</v>
      </c>
      <c r="H43" s="56">
        <v>109</v>
      </c>
      <c r="I43" s="134">
        <v>5.52</v>
      </c>
      <c r="J43" s="144">
        <v>109</v>
      </c>
      <c r="K43" s="11">
        <v>61.5</v>
      </c>
      <c r="L43" s="56">
        <v>109</v>
      </c>
      <c r="M43" s="57">
        <v>40.5</v>
      </c>
      <c r="N43" s="45">
        <v>41</v>
      </c>
      <c r="O43" s="62">
        <v>35</v>
      </c>
      <c r="P43" s="43">
        <v>100</v>
      </c>
      <c r="Q43" s="57">
        <v>47</v>
      </c>
      <c r="R43" s="45">
        <v>44</v>
      </c>
      <c r="S43" s="16">
        <v>41</v>
      </c>
      <c r="T43" s="55">
        <v>73</v>
      </c>
      <c r="U43" s="57">
        <v>51</v>
      </c>
      <c r="V43" s="43">
        <v>41</v>
      </c>
      <c r="W43" s="17">
        <v>12.1</v>
      </c>
      <c r="X43" s="56">
        <v>109</v>
      </c>
      <c r="Y43" s="44">
        <v>3.0324074074074102E-4</v>
      </c>
      <c r="Z43" s="56">
        <v>109</v>
      </c>
      <c r="AA43" s="44">
        <v>6.5393518518518502E-4</v>
      </c>
      <c r="AB43" s="56">
        <v>109</v>
      </c>
      <c r="AC43" s="137">
        <v>41</v>
      </c>
      <c r="AD43" s="144">
        <v>51</v>
      </c>
      <c r="AE43" s="69">
        <v>52</v>
      </c>
      <c r="AF43" s="55">
        <v>51</v>
      </c>
      <c r="AG43" s="57">
        <v>192</v>
      </c>
      <c r="AH43" s="144">
        <v>41</v>
      </c>
      <c r="AI43" s="137">
        <v>7.15</v>
      </c>
      <c r="AJ43" s="59">
        <v>109</v>
      </c>
      <c r="AK43" s="52">
        <v>8.5416666666666696E-3</v>
      </c>
      <c r="AL43" s="60">
        <v>109</v>
      </c>
    </row>
    <row r="44" spans="1:38" x14ac:dyDescent="0.25">
      <c r="A44" s="11">
        <v>10.199999999999999</v>
      </c>
      <c r="B44" s="55" t="s">
        <v>150</v>
      </c>
      <c r="C44" s="11">
        <v>14</v>
      </c>
      <c r="D44" s="148">
        <v>66</v>
      </c>
      <c r="E44" s="44">
        <v>8.2175925925925895E-4</v>
      </c>
      <c r="F44" s="45">
        <v>108</v>
      </c>
      <c r="G44" s="46">
        <v>1.8749999999999999E-3</v>
      </c>
      <c r="H44" s="45">
        <v>108</v>
      </c>
      <c r="I44" s="134">
        <v>5.54</v>
      </c>
      <c r="J44" s="144">
        <v>108</v>
      </c>
      <c r="K44" s="11">
        <v>61</v>
      </c>
      <c r="L44" s="45">
        <v>108</v>
      </c>
      <c r="M44" s="57">
        <v>41</v>
      </c>
      <c r="N44" s="45">
        <v>42</v>
      </c>
      <c r="O44" s="70">
        <v>36</v>
      </c>
      <c r="P44" s="43">
        <v>103</v>
      </c>
      <c r="Q44" s="57">
        <v>48</v>
      </c>
      <c r="R44" s="45">
        <v>46</v>
      </c>
      <c r="S44" s="16">
        <v>42</v>
      </c>
      <c r="T44" s="55">
        <v>76</v>
      </c>
      <c r="U44" s="57">
        <v>52</v>
      </c>
      <c r="V44" s="43">
        <v>42</v>
      </c>
      <c r="W44" s="17">
        <v>12.2</v>
      </c>
      <c r="X44" s="45">
        <v>108</v>
      </c>
      <c r="Y44" s="44">
        <v>3.0555555555555598E-4</v>
      </c>
      <c r="Z44" s="45">
        <v>108</v>
      </c>
      <c r="AA44" s="44">
        <v>6.5972222222222203E-4</v>
      </c>
      <c r="AB44" s="45">
        <v>108</v>
      </c>
      <c r="AC44" s="137">
        <v>42</v>
      </c>
      <c r="AD44" s="144">
        <v>52</v>
      </c>
      <c r="AE44" s="69">
        <v>54</v>
      </c>
      <c r="AF44" s="55">
        <v>52</v>
      </c>
      <c r="AG44" s="57">
        <v>194</v>
      </c>
      <c r="AH44" s="144">
        <v>42</v>
      </c>
      <c r="AI44" s="137">
        <v>7.2</v>
      </c>
      <c r="AJ44" s="53">
        <v>108</v>
      </c>
      <c r="AK44" s="52">
        <v>8.6342592592592599E-3</v>
      </c>
      <c r="AL44" s="54">
        <v>108</v>
      </c>
    </row>
    <row r="45" spans="1:38" x14ac:dyDescent="0.25">
      <c r="A45" s="11">
        <v>10.3</v>
      </c>
      <c r="B45" s="55" t="s">
        <v>148</v>
      </c>
      <c r="C45" s="11">
        <v>14.1</v>
      </c>
      <c r="D45" s="148">
        <v>64</v>
      </c>
      <c r="E45" s="44">
        <v>8.2754629629629595E-4</v>
      </c>
      <c r="F45" s="56">
        <v>107</v>
      </c>
      <c r="G45" s="46">
        <v>1.88657407407407E-3</v>
      </c>
      <c r="H45" s="56">
        <v>107</v>
      </c>
      <c r="I45" s="134">
        <v>5.56</v>
      </c>
      <c r="J45" s="144">
        <v>107</v>
      </c>
      <c r="K45" s="11">
        <v>60.5</v>
      </c>
      <c r="L45" s="56">
        <v>107</v>
      </c>
      <c r="M45" s="57">
        <v>41.5</v>
      </c>
      <c r="N45" s="45">
        <v>43</v>
      </c>
      <c r="O45" s="70">
        <v>37</v>
      </c>
      <c r="P45" s="43">
        <v>106</v>
      </c>
      <c r="Q45" s="71">
        <v>49</v>
      </c>
      <c r="R45" s="72">
        <v>48</v>
      </c>
      <c r="S45" s="16">
        <v>43</v>
      </c>
      <c r="T45" s="55">
        <v>79</v>
      </c>
      <c r="U45" s="57">
        <v>53</v>
      </c>
      <c r="V45" s="43">
        <v>43</v>
      </c>
      <c r="W45" s="17">
        <v>12.3</v>
      </c>
      <c r="X45" s="56">
        <v>107</v>
      </c>
      <c r="Y45" s="44">
        <v>3.07870370370371E-4</v>
      </c>
      <c r="Z45" s="56">
        <v>107</v>
      </c>
      <c r="AA45" s="44">
        <v>6.6550925925925903E-4</v>
      </c>
      <c r="AB45" s="56">
        <v>107</v>
      </c>
      <c r="AC45" s="137">
        <v>43</v>
      </c>
      <c r="AD45" s="144">
        <v>53</v>
      </c>
      <c r="AE45" s="69">
        <v>56</v>
      </c>
      <c r="AF45" s="55">
        <v>53</v>
      </c>
      <c r="AG45" s="57">
        <v>196</v>
      </c>
      <c r="AH45" s="144">
        <v>43</v>
      </c>
      <c r="AI45" s="137">
        <v>7.25</v>
      </c>
      <c r="AJ45" s="59">
        <v>107</v>
      </c>
      <c r="AK45" s="52">
        <v>8.7268518518518606E-3</v>
      </c>
      <c r="AL45" s="60">
        <v>107</v>
      </c>
    </row>
    <row r="46" spans="1:38" x14ac:dyDescent="0.25">
      <c r="A46" s="11">
        <v>10.4</v>
      </c>
      <c r="B46" s="55" t="s">
        <v>146</v>
      </c>
      <c r="C46" s="11">
        <v>14.2</v>
      </c>
      <c r="D46" s="148">
        <v>62</v>
      </c>
      <c r="E46" s="44">
        <v>8.3333333333333295E-4</v>
      </c>
      <c r="F46" s="45">
        <v>106</v>
      </c>
      <c r="G46" s="46">
        <v>1.8981481481481501E-3</v>
      </c>
      <c r="H46" s="45">
        <v>106</v>
      </c>
      <c r="I46" s="134">
        <v>5.58</v>
      </c>
      <c r="J46" s="144">
        <v>106</v>
      </c>
      <c r="K46" s="11">
        <v>60</v>
      </c>
      <c r="L46" s="45">
        <v>106</v>
      </c>
      <c r="M46" s="57">
        <v>42</v>
      </c>
      <c r="N46" s="45">
        <v>44</v>
      </c>
      <c r="O46" s="70">
        <v>38</v>
      </c>
      <c r="P46" s="43">
        <v>109</v>
      </c>
      <c r="Q46" s="16">
        <v>50</v>
      </c>
      <c r="R46" s="73">
        <v>50</v>
      </c>
      <c r="S46" s="16">
        <v>44</v>
      </c>
      <c r="T46" s="55">
        <v>82</v>
      </c>
      <c r="U46" s="57">
        <v>54</v>
      </c>
      <c r="V46" s="43">
        <v>44</v>
      </c>
      <c r="W46" s="17">
        <v>12.4</v>
      </c>
      <c r="X46" s="45">
        <v>106</v>
      </c>
      <c r="Y46" s="44">
        <v>3.1018518518518602E-4</v>
      </c>
      <c r="Z46" s="45">
        <v>106</v>
      </c>
      <c r="AA46" s="44">
        <v>6.7129629629629603E-4</v>
      </c>
      <c r="AB46" s="45">
        <v>106</v>
      </c>
      <c r="AC46" s="137">
        <v>44</v>
      </c>
      <c r="AD46" s="144">
        <v>54</v>
      </c>
      <c r="AE46" s="69">
        <v>58</v>
      </c>
      <c r="AF46" s="55">
        <v>54</v>
      </c>
      <c r="AG46" s="57">
        <v>198</v>
      </c>
      <c r="AH46" s="144">
        <v>44</v>
      </c>
      <c r="AI46" s="137">
        <v>7.3</v>
      </c>
      <c r="AJ46" s="53">
        <v>106</v>
      </c>
      <c r="AK46" s="52">
        <v>8.8194444444444492E-3</v>
      </c>
      <c r="AL46" s="54">
        <v>106</v>
      </c>
    </row>
    <row r="47" spans="1:38" x14ac:dyDescent="0.25">
      <c r="A47" s="11">
        <v>10.5</v>
      </c>
      <c r="B47" s="55" t="s">
        <v>143</v>
      </c>
      <c r="C47" s="11">
        <v>14.3</v>
      </c>
      <c r="D47" s="148">
        <v>60</v>
      </c>
      <c r="E47" s="44">
        <v>8.3912037037036996E-4</v>
      </c>
      <c r="F47" s="56">
        <v>105</v>
      </c>
      <c r="G47" s="46">
        <v>1.90972222222222E-3</v>
      </c>
      <c r="H47" s="56">
        <v>105</v>
      </c>
      <c r="I47" s="134">
        <v>6</v>
      </c>
      <c r="J47" s="144">
        <v>105</v>
      </c>
      <c r="K47" s="11">
        <v>59.5</v>
      </c>
      <c r="L47" s="56">
        <v>105</v>
      </c>
      <c r="M47" s="57">
        <v>42.5</v>
      </c>
      <c r="N47" s="45">
        <v>45</v>
      </c>
      <c r="O47" s="70">
        <v>39</v>
      </c>
      <c r="P47" s="43">
        <v>112</v>
      </c>
      <c r="Q47" s="74">
        <v>51</v>
      </c>
      <c r="R47" s="56">
        <v>52</v>
      </c>
      <c r="S47" s="16">
        <v>45</v>
      </c>
      <c r="T47" s="55">
        <v>85</v>
      </c>
      <c r="U47" s="57">
        <v>55</v>
      </c>
      <c r="V47" s="43">
        <v>45</v>
      </c>
      <c r="W47" s="17">
        <v>12.5</v>
      </c>
      <c r="X47" s="56">
        <v>105</v>
      </c>
      <c r="Y47" s="44">
        <v>3.1250000000000098E-4</v>
      </c>
      <c r="Z47" s="56">
        <v>105</v>
      </c>
      <c r="AA47" s="44">
        <v>6.7708333333333303E-4</v>
      </c>
      <c r="AB47" s="56">
        <v>105</v>
      </c>
      <c r="AC47" s="137">
        <v>45</v>
      </c>
      <c r="AD47" s="144">
        <v>55</v>
      </c>
      <c r="AE47" s="69">
        <v>60</v>
      </c>
      <c r="AF47" s="55">
        <v>55</v>
      </c>
      <c r="AG47" s="57">
        <v>200</v>
      </c>
      <c r="AH47" s="144">
        <v>45</v>
      </c>
      <c r="AI47" s="137">
        <v>7.35</v>
      </c>
      <c r="AJ47" s="59">
        <v>105</v>
      </c>
      <c r="AK47" s="52">
        <v>8.9120370370370395E-3</v>
      </c>
      <c r="AL47" s="60">
        <v>105</v>
      </c>
    </row>
    <row r="48" spans="1:38" x14ac:dyDescent="0.25">
      <c r="A48" s="11">
        <v>10.6</v>
      </c>
      <c r="B48" s="55" t="s">
        <v>140</v>
      </c>
      <c r="C48" s="11">
        <v>14.4</v>
      </c>
      <c r="D48" s="148">
        <v>58</v>
      </c>
      <c r="E48" s="44">
        <v>8.4490740740740696E-4</v>
      </c>
      <c r="F48" s="45">
        <v>104</v>
      </c>
      <c r="G48" s="46">
        <v>1.9212962962963001E-3</v>
      </c>
      <c r="H48" s="45">
        <v>104</v>
      </c>
      <c r="I48" s="134">
        <v>6.02</v>
      </c>
      <c r="J48" s="144">
        <v>104</v>
      </c>
      <c r="K48" s="11">
        <v>59</v>
      </c>
      <c r="L48" s="45">
        <v>104</v>
      </c>
      <c r="M48" s="57">
        <v>43</v>
      </c>
      <c r="N48" s="45">
        <v>46</v>
      </c>
      <c r="O48" s="70">
        <v>40</v>
      </c>
      <c r="P48" s="43">
        <v>115</v>
      </c>
      <c r="Q48" s="74">
        <v>52</v>
      </c>
      <c r="R48" s="56">
        <v>54</v>
      </c>
      <c r="S48" s="16">
        <v>46</v>
      </c>
      <c r="T48" s="55">
        <v>88</v>
      </c>
      <c r="U48" s="57">
        <v>56</v>
      </c>
      <c r="V48" s="43">
        <v>46</v>
      </c>
      <c r="W48" s="17">
        <v>12.6</v>
      </c>
      <c r="X48" s="45">
        <v>104</v>
      </c>
      <c r="Y48" s="44">
        <v>3.14814814814816E-4</v>
      </c>
      <c r="Z48" s="45">
        <v>104</v>
      </c>
      <c r="AA48" s="44">
        <v>6.8287037037037003E-4</v>
      </c>
      <c r="AB48" s="45">
        <v>104</v>
      </c>
      <c r="AC48" s="137">
        <v>46</v>
      </c>
      <c r="AD48" s="144">
        <v>56</v>
      </c>
      <c r="AE48" s="69">
        <v>62</v>
      </c>
      <c r="AF48" s="55">
        <v>56</v>
      </c>
      <c r="AG48" s="57">
        <v>202</v>
      </c>
      <c r="AH48" s="144">
        <v>46</v>
      </c>
      <c r="AI48" s="137">
        <v>7.4</v>
      </c>
      <c r="AJ48" s="53">
        <v>104</v>
      </c>
      <c r="AK48" s="52">
        <v>9.0046296296296298E-3</v>
      </c>
      <c r="AL48" s="54">
        <v>104</v>
      </c>
    </row>
    <row r="49" spans="1:38" x14ac:dyDescent="0.25">
      <c r="A49" s="11">
        <v>10.7</v>
      </c>
      <c r="B49" s="55" t="s">
        <v>137</v>
      </c>
      <c r="C49" s="11">
        <v>14.5</v>
      </c>
      <c r="D49" s="148">
        <v>56</v>
      </c>
      <c r="E49" s="44">
        <v>8.5069444444444396E-4</v>
      </c>
      <c r="F49" s="56">
        <v>103</v>
      </c>
      <c r="G49" s="46">
        <v>1.93287037037037E-3</v>
      </c>
      <c r="H49" s="56">
        <v>103</v>
      </c>
      <c r="I49" s="134">
        <v>6.04</v>
      </c>
      <c r="J49" s="144">
        <v>103</v>
      </c>
      <c r="K49" s="11">
        <v>58.5</v>
      </c>
      <c r="L49" s="56">
        <v>103</v>
      </c>
      <c r="M49" s="71">
        <v>43.5</v>
      </c>
      <c r="N49" s="72">
        <v>47</v>
      </c>
      <c r="O49" s="70">
        <v>41</v>
      </c>
      <c r="P49" s="43">
        <v>118</v>
      </c>
      <c r="Q49" s="74">
        <v>53</v>
      </c>
      <c r="R49" s="56">
        <v>56</v>
      </c>
      <c r="S49" s="16">
        <v>47</v>
      </c>
      <c r="T49" s="55">
        <v>91</v>
      </c>
      <c r="U49" s="9">
        <v>57</v>
      </c>
      <c r="V49" s="61">
        <v>47</v>
      </c>
      <c r="W49" s="17">
        <v>12.7</v>
      </c>
      <c r="X49" s="56">
        <v>103</v>
      </c>
      <c r="Y49" s="44">
        <v>3.1712962962963102E-4</v>
      </c>
      <c r="Z49" s="56">
        <v>103</v>
      </c>
      <c r="AA49" s="44">
        <v>6.8865740740740704E-4</v>
      </c>
      <c r="AB49" s="56">
        <v>103</v>
      </c>
      <c r="AC49" s="137">
        <v>47</v>
      </c>
      <c r="AD49" s="144">
        <v>57</v>
      </c>
      <c r="AE49" s="69">
        <v>64</v>
      </c>
      <c r="AF49" s="55">
        <v>57</v>
      </c>
      <c r="AG49" s="57">
        <v>204</v>
      </c>
      <c r="AH49" s="145">
        <v>47</v>
      </c>
      <c r="AI49" s="137">
        <v>7.45</v>
      </c>
      <c r="AJ49" s="59">
        <v>103</v>
      </c>
      <c r="AK49" s="52">
        <v>9.0972222222222201E-3</v>
      </c>
      <c r="AL49" s="60">
        <v>103</v>
      </c>
    </row>
    <row r="50" spans="1:38" x14ac:dyDescent="0.25">
      <c r="A50" s="11">
        <v>10.8</v>
      </c>
      <c r="B50" s="55" t="s">
        <v>134</v>
      </c>
      <c r="C50" s="11">
        <v>14.6</v>
      </c>
      <c r="D50" s="148">
        <v>54</v>
      </c>
      <c r="E50" s="44">
        <v>8.5648148148148096E-4</v>
      </c>
      <c r="F50" s="45">
        <v>102</v>
      </c>
      <c r="G50" s="46">
        <v>1.9444444444444401E-3</v>
      </c>
      <c r="H50" s="45">
        <v>102</v>
      </c>
      <c r="I50" s="134">
        <v>6.06</v>
      </c>
      <c r="J50" s="144">
        <v>102</v>
      </c>
      <c r="K50" s="11">
        <v>58</v>
      </c>
      <c r="L50" s="45">
        <v>102</v>
      </c>
      <c r="M50" s="71">
        <v>44</v>
      </c>
      <c r="N50" s="72">
        <v>48</v>
      </c>
      <c r="O50" s="70">
        <v>42</v>
      </c>
      <c r="P50" s="43">
        <v>121</v>
      </c>
      <c r="Q50" s="74">
        <v>54</v>
      </c>
      <c r="R50" s="56">
        <v>58</v>
      </c>
      <c r="S50" s="16">
        <v>48</v>
      </c>
      <c r="T50" s="55">
        <v>94</v>
      </c>
      <c r="U50" s="9">
        <v>58</v>
      </c>
      <c r="V50" s="61">
        <v>48</v>
      </c>
      <c r="W50" s="17">
        <v>12.8</v>
      </c>
      <c r="X50" s="45">
        <v>102</v>
      </c>
      <c r="Y50" s="44">
        <v>3.1944444444444501E-4</v>
      </c>
      <c r="Z50" s="45">
        <v>102</v>
      </c>
      <c r="AA50" s="44">
        <v>6.9444444444444404E-4</v>
      </c>
      <c r="AB50" s="45">
        <v>102</v>
      </c>
      <c r="AC50" s="137">
        <v>48</v>
      </c>
      <c r="AD50" s="144">
        <v>58</v>
      </c>
      <c r="AE50" s="69">
        <v>66</v>
      </c>
      <c r="AF50" s="55">
        <v>58</v>
      </c>
      <c r="AG50" s="57">
        <v>206</v>
      </c>
      <c r="AH50" s="145">
        <v>48</v>
      </c>
      <c r="AI50" s="137">
        <v>7.5</v>
      </c>
      <c r="AJ50" s="53">
        <v>102</v>
      </c>
      <c r="AK50" s="52">
        <v>9.1898148148148208E-3</v>
      </c>
      <c r="AL50" s="54">
        <v>102</v>
      </c>
    </row>
    <row r="51" spans="1:38" x14ac:dyDescent="0.25">
      <c r="A51" s="11">
        <v>10.9</v>
      </c>
      <c r="B51" s="55" t="s">
        <v>133</v>
      </c>
      <c r="C51" s="11">
        <v>14.7</v>
      </c>
      <c r="D51" s="148">
        <v>52</v>
      </c>
      <c r="E51" s="44">
        <v>8.6226851851851796E-4</v>
      </c>
      <c r="F51" s="56">
        <v>101</v>
      </c>
      <c r="G51" s="46">
        <v>1.9560185185185201E-3</v>
      </c>
      <c r="H51" s="56">
        <v>101</v>
      </c>
      <c r="I51" s="134">
        <v>6.08</v>
      </c>
      <c r="J51" s="144">
        <v>101</v>
      </c>
      <c r="K51" s="11">
        <v>57.5</v>
      </c>
      <c r="L51" s="56">
        <v>101</v>
      </c>
      <c r="M51" s="9">
        <v>44.5</v>
      </c>
      <c r="N51" s="72">
        <v>49</v>
      </c>
      <c r="O51" s="70">
        <v>43</v>
      </c>
      <c r="P51" s="43">
        <v>124</v>
      </c>
      <c r="Q51" s="74">
        <v>55</v>
      </c>
      <c r="R51" s="56">
        <v>60</v>
      </c>
      <c r="S51" s="16">
        <v>49</v>
      </c>
      <c r="T51" s="55">
        <v>97</v>
      </c>
      <c r="U51" s="9">
        <v>59</v>
      </c>
      <c r="V51" s="61">
        <v>49</v>
      </c>
      <c r="W51" s="17">
        <v>12.9</v>
      </c>
      <c r="X51" s="56">
        <v>101</v>
      </c>
      <c r="Y51" s="44">
        <v>3.2175925925926002E-4</v>
      </c>
      <c r="Z51" s="56">
        <v>101</v>
      </c>
      <c r="AA51" s="44">
        <v>7.0023148148148104E-4</v>
      </c>
      <c r="AB51" s="56">
        <v>101</v>
      </c>
      <c r="AC51" s="137">
        <v>49</v>
      </c>
      <c r="AD51" s="144">
        <v>59</v>
      </c>
      <c r="AE51" s="69">
        <v>68</v>
      </c>
      <c r="AF51" s="55">
        <v>59</v>
      </c>
      <c r="AG51" s="57">
        <v>208</v>
      </c>
      <c r="AH51" s="145">
        <v>49</v>
      </c>
      <c r="AI51" s="137">
        <v>7.55</v>
      </c>
      <c r="AJ51" s="59">
        <v>101</v>
      </c>
      <c r="AK51" s="52">
        <v>9.2824074074074094E-3</v>
      </c>
      <c r="AL51" s="60">
        <v>101</v>
      </c>
    </row>
    <row r="52" spans="1:38" x14ac:dyDescent="0.25">
      <c r="A52" s="11">
        <v>11</v>
      </c>
      <c r="B52" s="55" t="s">
        <v>131</v>
      </c>
      <c r="C52" s="17">
        <v>14.8</v>
      </c>
      <c r="D52" s="149">
        <v>50</v>
      </c>
      <c r="E52" s="44">
        <v>8.6805555555555551E-4</v>
      </c>
      <c r="F52" s="45">
        <v>100</v>
      </c>
      <c r="G52" s="46">
        <v>1.9675925925925928E-3</v>
      </c>
      <c r="H52" s="45">
        <v>100</v>
      </c>
      <c r="I52" s="134">
        <v>6.1</v>
      </c>
      <c r="J52" s="144">
        <v>100</v>
      </c>
      <c r="K52" s="11">
        <v>57</v>
      </c>
      <c r="L52" s="45">
        <v>100</v>
      </c>
      <c r="M52" s="16">
        <v>45</v>
      </c>
      <c r="N52" s="73">
        <v>50</v>
      </c>
      <c r="O52" s="70">
        <v>44</v>
      </c>
      <c r="P52" s="43">
        <v>127</v>
      </c>
      <c r="Q52" s="74">
        <v>56</v>
      </c>
      <c r="R52" s="56">
        <v>62</v>
      </c>
      <c r="S52" s="16">
        <v>50</v>
      </c>
      <c r="T52" s="43">
        <v>100</v>
      </c>
      <c r="U52" s="9">
        <v>60</v>
      </c>
      <c r="V52" s="63">
        <v>50</v>
      </c>
      <c r="W52" s="17">
        <v>13</v>
      </c>
      <c r="X52" s="45">
        <v>100</v>
      </c>
      <c r="Y52" s="44">
        <v>3.2407407407407499E-4</v>
      </c>
      <c r="Z52" s="45">
        <v>100</v>
      </c>
      <c r="AA52" s="44">
        <v>7.0601851851851847E-4</v>
      </c>
      <c r="AB52" s="45">
        <v>100</v>
      </c>
      <c r="AC52" s="137">
        <v>50</v>
      </c>
      <c r="AD52" s="144">
        <v>60</v>
      </c>
      <c r="AE52" s="69">
        <v>70</v>
      </c>
      <c r="AF52" s="55">
        <v>60</v>
      </c>
      <c r="AG52" s="57">
        <v>210</v>
      </c>
      <c r="AH52" s="146">
        <v>50</v>
      </c>
      <c r="AI52" s="137">
        <v>8</v>
      </c>
      <c r="AJ52" s="53">
        <v>100</v>
      </c>
      <c r="AK52" s="52">
        <v>9.3749999999999997E-3</v>
      </c>
      <c r="AL52" s="54">
        <v>100</v>
      </c>
    </row>
    <row r="53" spans="1:38" ht="15.75" thickBot="1" x14ac:dyDescent="0.3">
      <c r="A53" s="11">
        <v>11.2</v>
      </c>
      <c r="B53" s="55" t="s">
        <v>144</v>
      </c>
      <c r="C53" s="65">
        <v>14.9</v>
      </c>
      <c r="D53" s="150">
        <v>48</v>
      </c>
      <c r="E53" s="44">
        <v>8.7384259259259262E-4</v>
      </c>
      <c r="F53" s="56">
        <v>99</v>
      </c>
      <c r="G53" s="46">
        <v>1.9791666666666668E-3</v>
      </c>
      <c r="H53" s="56">
        <v>99</v>
      </c>
      <c r="I53" s="134">
        <v>6.12</v>
      </c>
      <c r="J53" s="144">
        <v>99</v>
      </c>
      <c r="K53" s="11">
        <v>56.5</v>
      </c>
      <c r="L53" s="56">
        <v>99</v>
      </c>
      <c r="M53" s="57">
        <v>45.5</v>
      </c>
      <c r="N53" s="56">
        <v>51</v>
      </c>
      <c r="O53" s="70">
        <v>45</v>
      </c>
      <c r="P53" s="43">
        <v>130</v>
      </c>
      <c r="Q53" s="74">
        <v>57</v>
      </c>
      <c r="R53" s="56">
        <v>64</v>
      </c>
      <c r="S53" s="75" t="s">
        <v>34</v>
      </c>
      <c r="T53" s="76">
        <v>-100</v>
      </c>
      <c r="U53" s="26">
        <v>61</v>
      </c>
      <c r="V53" s="55">
        <v>51</v>
      </c>
      <c r="W53" s="17">
        <v>13.1</v>
      </c>
      <c r="X53" s="56">
        <v>99</v>
      </c>
      <c r="Y53" s="44">
        <v>3.2638888888889E-4</v>
      </c>
      <c r="Z53" s="56">
        <v>99</v>
      </c>
      <c r="AA53" s="44">
        <v>7.1180555555555548E-4</v>
      </c>
      <c r="AB53" s="56">
        <v>99</v>
      </c>
      <c r="AC53" s="137">
        <v>51</v>
      </c>
      <c r="AD53" s="144">
        <v>61</v>
      </c>
      <c r="AE53" s="69">
        <v>72</v>
      </c>
      <c r="AF53" s="55">
        <v>61</v>
      </c>
      <c r="AG53" s="147">
        <v>212</v>
      </c>
      <c r="AH53" s="144">
        <v>51</v>
      </c>
      <c r="AI53" s="137">
        <v>8.0500000000000007</v>
      </c>
      <c r="AJ53" s="59">
        <v>99</v>
      </c>
      <c r="AK53" s="52">
        <v>9.4675925925925917E-3</v>
      </c>
      <c r="AL53" s="60">
        <v>99</v>
      </c>
    </row>
    <row r="54" spans="1:38" x14ac:dyDescent="0.25">
      <c r="A54" s="11">
        <v>11.4</v>
      </c>
      <c r="B54" s="55" t="s">
        <v>130</v>
      </c>
      <c r="C54" s="11">
        <v>15</v>
      </c>
      <c r="D54" s="148">
        <v>46</v>
      </c>
      <c r="E54" s="44">
        <v>8.7962962962962962E-4</v>
      </c>
      <c r="F54" s="56">
        <v>98</v>
      </c>
      <c r="G54" s="46">
        <v>1.9907407407407408E-3</v>
      </c>
      <c r="H54" s="56">
        <v>98</v>
      </c>
      <c r="I54" s="134">
        <v>6.14</v>
      </c>
      <c r="J54" s="144">
        <v>98</v>
      </c>
      <c r="K54" s="11">
        <v>56</v>
      </c>
      <c r="L54" s="56">
        <v>98</v>
      </c>
      <c r="M54" s="57">
        <v>46</v>
      </c>
      <c r="N54" s="56">
        <v>52</v>
      </c>
      <c r="O54" s="70">
        <v>46</v>
      </c>
      <c r="P54" s="43">
        <v>133</v>
      </c>
      <c r="Q54" s="74">
        <v>58</v>
      </c>
      <c r="R54" s="56">
        <v>66</v>
      </c>
      <c r="S54" s="77"/>
      <c r="T54" s="78"/>
      <c r="U54" s="26">
        <v>62</v>
      </c>
      <c r="V54" s="55">
        <v>52</v>
      </c>
      <c r="W54" s="17">
        <v>13.2</v>
      </c>
      <c r="X54" s="56">
        <v>98</v>
      </c>
      <c r="Y54" s="44">
        <v>3.2870370370370502E-4</v>
      </c>
      <c r="Z54" s="56">
        <v>98</v>
      </c>
      <c r="AA54" s="44">
        <v>7.175925925925927E-4</v>
      </c>
      <c r="AB54" s="56">
        <v>98</v>
      </c>
      <c r="AC54" s="137">
        <v>52</v>
      </c>
      <c r="AD54" s="144">
        <v>62</v>
      </c>
      <c r="AE54" s="69">
        <v>74</v>
      </c>
      <c r="AF54" s="55">
        <v>62</v>
      </c>
      <c r="AG54" s="147">
        <v>214</v>
      </c>
      <c r="AH54" s="144">
        <v>52</v>
      </c>
      <c r="AI54" s="137">
        <v>8.1</v>
      </c>
      <c r="AJ54" s="59">
        <v>98</v>
      </c>
      <c r="AK54" s="52">
        <v>9.5601851851851855E-3</v>
      </c>
      <c r="AL54" s="60">
        <v>98</v>
      </c>
    </row>
    <row r="55" spans="1:38" x14ac:dyDescent="0.25">
      <c r="A55" s="11">
        <v>11.6</v>
      </c>
      <c r="B55" s="55" t="s">
        <v>141</v>
      </c>
      <c r="C55" s="11">
        <v>15.1</v>
      </c>
      <c r="D55" s="148">
        <v>44</v>
      </c>
      <c r="E55" s="44">
        <v>8.8541666666666662E-4</v>
      </c>
      <c r="F55" s="56">
        <v>97</v>
      </c>
      <c r="G55" s="46">
        <v>2.0023148148148148E-3</v>
      </c>
      <c r="H55" s="56">
        <v>97</v>
      </c>
      <c r="I55" s="134">
        <v>6.16</v>
      </c>
      <c r="J55" s="144">
        <v>97</v>
      </c>
      <c r="K55" s="11">
        <v>55.5</v>
      </c>
      <c r="L55" s="56">
        <v>97</v>
      </c>
      <c r="M55" s="57">
        <v>46.5</v>
      </c>
      <c r="N55" s="56">
        <v>53</v>
      </c>
      <c r="O55" s="70">
        <v>47</v>
      </c>
      <c r="P55" s="43">
        <v>136</v>
      </c>
      <c r="Q55" s="74">
        <v>59</v>
      </c>
      <c r="R55" s="56">
        <v>68</v>
      </c>
      <c r="S55" s="79"/>
      <c r="T55" s="55"/>
      <c r="U55" s="26">
        <v>63</v>
      </c>
      <c r="V55" s="55">
        <v>53</v>
      </c>
      <c r="W55" s="17">
        <v>13.3</v>
      </c>
      <c r="X55" s="56">
        <v>97</v>
      </c>
      <c r="Y55" s="44">
        <v>3.3101851851851999E-4</v>
      </c>
      <c r="Z55" s="56">
        <v>97</v>
      </c>
      <c r="AA55" s="44">
        <v>7.233796296296297E-4</v>
      </c>
      <c r="AB55" s="56">
        <v>97</v>
      </c>
      <c r="AC55" s="137">
        <v>53</v>
      </c>
      <c r="AD55" s="144">
        <v>63</v>
      </c>
      <c r="AE55" s="69">
        <v>76</v>
      </c>
      <c r="AF55" s="55">
        <v>63</v>
      </c>
      <c r="AG55" s="147">
        <v>216</v>
      </c>
      <c r="AH55" s="144">
        <v>53</v>
      </c>
      <c r="AI55" s="137">
        <v>8.15</v>
      </c>
      <c r="AJ55" s="59">
        <v>97</v>
      </c>
      <c r="AK55" s="52">
        <v>9.6527777777777792E-3</v>
      </c>
      <c r="AL55" s="60">
        <v>97</v>
      </c>
    </row>
    <row r="56" spans="1:38" x14ac:dyDescent="0.25">
      <c r="A56" s="11">
        <v>11.8</v>
      </c>
      <c r="B56" s="55" t="s">
        <v>128</v>
      </c>
      <c r="C56" s="11">
        <v>15.2</v>
      </c>
      <c r="D56" s="148">
        <v>42</v>
      </c>
      <c r="E56" s="44">
        <v>8.9120370370370362E-4</v>
      </c>
      <c r="F56" s="56">
        <v>96</v>
      </c>
      <c r="G56" s="46">
        <v>2.0138888888888888E-3</v>
      </c>
      <c r="H56" s="56">
        <v>96</v>
      </c>
      <c r="I56" s="134">
        <v>6.18</v>
      </c>
      <c r="J56" s="144">
        <v>96</v>
      </c>
      <c r="K56" s="11">
        <v>55</v>
      </c>
      <c r="L56" s="56">
        <v>96</v>
      </c>
      <c r="M56" s="57">
        <v>47</v>
      </c>
      <c r="N56" s="56">
        <v>54</v>
      </c>
      <c r="O56" s="70">
        <v>48</v>
      </c>
      <c r="P56" s="43">
        <v>139</v>
      </c>
      <c r="Q56" s="74">
        <v>60</v>
      </c>
      <c r="R56" s="56">
        <v>70</v>
      </c>
      <c r="S56" s="79"/>
      <c r="T56" s="55"/>
      <c r="U56" s="26">
        <v>64</v>
      </c>
      <c r="V56" s="55">
        <v>54</v>
      </c>
      <c r="W56" s="17">
        <v>13.4</v>
      </c>
      <c r="X56" s="56">
        <v>96</v>
      </c>
      <c r="Y56" s="44">
        <v>3.33333333333335E-4</v>
      </c>
      <c r="Z56" s="56">
        <v>96</v>
      </c>
      <c r="AA56" s="44">
        <v>7.291666666666667E-4</v>
      </c>
      <c r="AB56" s="56">
        <v>96</v>
      </c>
      <c r="AC56" s="137">
        <v>54</v>
      </c>
      <c r="AD56" s="144">
        <v>64</v>
      </c>
      <c r="AE56" s="69">
        <v>78</v>
      </c>
      <c r="AF56" s="55">
        <v>64</v>
      </c>
      <c r="AG56" s="147">
        <v>218</v>
      </c>
      <c r="AH56" s="144">
        <v>54</v>
      </c>
      <c r="AI56" s="137">
        <v>8.1999999999999993</v>
      </c>
      <c r="AJ56" s="59">
        <v>96</v>
      </c>
      <c r="AK56" s="52">
        <v>9.7453703703703695E-3</v>
      </c>
      <c r="AL56" s="60">
        <v>96</v>
      </c>
    </row>
    <row r="57" spans="1:38" x14ac:dyDescent="0.25">
      <c r="A57" s="11">
        <v>12</v>
      </c>
      <c r="B57" s="55" t="s">
        <v>138</v>
      </c>
      <c r="C57" s="11">
        <v>15.3</v>
      </c>
      <c r="D57" s="148">
        <v>40</v>
      </c>
      <c r="E57" s="44">
        <v>8.9699074074074073E-4</v>
      </c>
      <c r="F57" s="56">
        <v>95</v>
      </c>
      <c r="G57" s="46">
        <v>2.0254629629629629E-3</v>
      </c>
      <c r="H57" s="56">
        <v>95</v>
      </c>
      <c r="I57" s="134">
        <v>6.2</v>
      </c>
      <c r="J57" s="144">
        <v>95</v>
      </c>
      <c r="K57" s="11">
        <v>54.5</v>
      </c>
      <c r="L57" s="56">
        <v>95</v>
      </c>
      <c r="M57" s="57">
        <v>47.5</v>
      </c>
      <c r="N57" s="56">
        <v>55</v>
      </c>
      <c r="O57" s="70">
        <v>49</v>
      </c>
      <c r="P57" s="43">
        <v>142</v>
      </c>
      <c r="Q57" s="74">
        <v>61</v>
      </c>
      <c r="R57" s="56">
        <v>72</v>
      </c>
      <c r="S57" s="79"/>
      <c r="T57" s="55"/>
      <c r="U57" s="26">
        <v>65</v>
      </c>
      <c r="V57" s="55">
        <v>55</v>
      </c>
      <c r="W57" s="17">
        <v>13.5</v>
      </c>
      <c r="X57" s="56">
        <v>95</v>
      </c>
      <c r="Y57" s="44">
        <v>3.3564814814814899E-4</v>
      </c>
      <c r="Z57" s="56">
        <v>95</v>
      </c>
      <c r="AA57" s="44">
        <v>7.349537037037037E-4</v>
      </c>
      <c r="AB57" s="56">
        <v>95</v>
      </c>
      <c r="AC57" s="137">
        <v>55</v>
      </c>
      <c r="AD57" s="144">
        <v>65</v>
      </c>
      <c r="AE57" s="69">
        <v>80</v>
      </c>
      <c r="AF57" s="55">
        <v>65</v>
      </c>
      <c r="AG57" s="147">
        <v>220</v>
      </c>
      <c r="AH57" s="144">
        <v>55</v>
      </c>
      <c r="AI57" s="137">
        <v>8.25</v>
      </c>
      <c r="AJ57" s="59">
        <v>95</v>
      </c>
      <c r="AK57" s="52">
        <v>9.8379629629629702E-3</v>
      </c>
      <c r="AL57" s="60">
        <v>95</v>
      </c>
    </row>
    <row r="58" spans="1:38" x14ac:dyDescent="0.25">
      <c r="A58" s="11">
        <v>12.2</v>
      </c>
      <c r="B58" s="55" t="s">
        <v>127</v>
      </c>
      <c r="C58" s="11">
        <v>15.4</v>
      </c>
      <c r="D58" s="148">
        <v>38</v>
      </c>
      <c r="E58" s="44">
        <v>9.0277777777777784E-4</v>
      </c>
      <c r="F58" s="56">
        <v>94</v>
      </c>
      <c r="G58" s="46">
        <v>2.0370370370370373E-3</v>
      </c>
      <c r="H58" s="56">
        <v>94</v>
      </c>
      <c r="I58" s="134">
        <v>6.22</v>
      </c>
      <c r="J58" s="144">
        <v>94</v>
      </c>
      <c r="K58" s="11">
        <v>54</v>
      </c>
      <c r="L58" s="56">
        <v>94</v>
      </c>
      <c r="M58" s="57">
        <v>48</v>
      </c>
      <c r="N58" s="56">
        <v>56</v>
      </c>
      <c r="O58" s="70">
        <v>50</v>
      </c>
      <c r="P58" s="43">
        <v>145</v>
      </c>
      <c r="Q58" s="74">
        <v>62</v>
      </c>
      <c r="R58" s="56">
        <v>74</v>
      </c>
      <c r="S58" s="79"/>
      <c r="T58" s="55"/>
      <c r="U58" s="26">
        <v>66</v>
      </c>
      <c r="V58" s="55">
        <v>56</v>
      </c>
      <c r="W58" s="17">
        <v>13.6</v>
      </c>
      <c r="X58" s="56">
        <v>94</v>
      </c>
      <c r="Y58" s="44">
        <v>3.3796296296296401E-4</v>
      </c>
      <c r="Z58" s="56">
        <v>94</v>
      </c>
      <c r="AA58" s="44">
        <v>7.407407407407407E-4</v>
      </c>
      <c r="AB58" s="56">
        <v>94</v>
      </c>
      <c r="AC58" s="137">
        <v>56</v>
      </c>
      <c r="AD58" s="144">
        <v>66</v>
      </c>
      <c r="AE58" s="69">
        <v>82</v>
      </c>
      <c r="AF58" s="55">
        <v>66</v>
      </c>
      <c r="AG58" s="147">
        <v>222</v>
      </c>
      <c r="AH58" s="144">
        <v>56</v>
      </c>
      <c r="AI58" s="137">
        <v>8.3000000000000007</v>
      </c>
      <c r="AJ58" s="59">
        <v>94</v>
      </c>
      <c r="AK58" s="52">
        <v>9.9305555555555605E-3</v>
      </c>
      <c r="AL58" s="60">
        <v>94</v>
      </c>
    </row>
    <row r="59" spans="1:38" x14ac:dyDescent="0.25">
      <c r="A59" s="11">
        <v>12.4</v>
      </c>
      <c r="B59" s="55" t="s">
        <v>135</v>
      </c>
      <c r="C59" s="11">
        <v>15.5</v>
      </c>
      <c r="D59" s="148">
        <v>36</v>
      </c>
      <c r="E59" s="44">
        <v>9.0856481481481485E-4</v>
      </c>
      <c r="F59" s="56">
        <v>93</v>
      </c>
      <c r="G59" s="46">
        <v>2.0486111111111113E-3</v>
      </c>
      <c r="H59" s="56">
        <v>93</v>
      </c>
      <c r="I59" s="134">
        <v>6.24</v>
      </c>
      <c r="J59" s="144">
        <v>93</v>
      </c>
      <c r="K59" s="11">
        <v>53.5</v>
      </c>
      <c r="L59" s="56">
        <v>93</v>
      </c>
      <c r="M59" s="57">
        <v>48.5</v>
      </c>
      <c r="N59" s="56">
        <v>57</v>
      </c>
      <c r="O59" s="70">
        <v>51</v>
      </c>
      <c r="P59" s="43">
        <v>148</v>
      </c>
      <c r="Q59" s="74">
        <v>63</v>
      </c>
      <c r="R59" s="56">
        <v>76</v>
      </c>
      <c r="S59" s="79"/>
      <c r="T59" s="55"/>
      <c r="U59" s="26">
        <v>67</v>
      </c>
      <c r="V59" s="55">
        <v>57</v>
      </c>
      <c r="W59" s="17">
        <v>13.7</v>
      </c>
      <c r="X59" s="56">
        <v>93</v>
      </c>
      <c r="Y59" s="44">
        <v>3.4027777777777903E-4</v>
      </c>
      <c r="Z59" s="56">
        <v>93</v>
      </c>
      <c r="AA59" s="44">
        <v>7.4652777777777781E-4</v>
      </c>
      <c r="AB59" s="56">
        <v>93</v>
      </c>
      <c r="AC59" s="137">
        <v>57</v>
      </c>
      <c r="AD59" s="144">
        <v>67</v>
      </c>
      <c r="AE59" s="69">
        <v>84</v>
      </c>
      <c r="AF59" s="55">
        <v>67</v>
      </c>
      <c r="AG59" s="147">
        <v>224</v>
      </c>
      <c r="AH59" s="144">
        <v>57</v>
      </c>
      <c r="AI59" s="137">
        <v>8.35</v>
      </c>
      <c r="AJ59" s="59">
        <v>93</v>
      </c>
      <c r="AK59" s="52">
        <v>1.0023148148148199E-2</v>
      </c>
      <c r="AL59" s="60">
        <v>93</v>
      </c>
    </row>
    <row r="60" spans="1:38" ht="15.75" thickBot="1" x14ac:dyDescent="0.3">
      <c r="A60" s="11">
        <v>12.6</v>
      </c>
      <c r="B60" s="55" t="s">
        <v>125</v>
      </c>
      <c r="C60" s="11">
        <v>15.6</v>
      </c>
      <c r="D60" s="148">
        <v>34</v>
      </c>
      <c r="E60" s="44">
        <v>9.1435185185185185E-4</v>
      </c>
      <c r="F60" s="56">
        <v>92</v>
      </c>
      <c r="G60" s="46">
        <v>2.0601851851851853E-3</v>
      </c>
      <c r="H60" s="56">
        <v>92</v>
      </c>
      <c r="I60" s="134">
        <v>6.26</v>
      </c>
      <c r="J60" s="144">
        <v>92</v>
      </c>
      <c r="K60" s="11">
        <v>53</v>
      </c>
      <c r="L60" s="56">
        <v>92</v>
      </c>
      <c r="M60" s="57">
        <v>49</v>
      </c>
      <c r="N60" s="56">
        <v>58</v>
      </c>
      <c r="O60" s="80" t="s">
        <v>34</v>
      </c>
      <c r="P60" s="81">
        <v>-100</v>
      </c>
      <c r="Q60" s="74">
        <v>64</v>
      </c>
      <c r="R60" s="56">
        <v>78</v>
      </c>
      <c r="S60" s="79"/>
      <c r="T60" s="55"/>
      <c r="U60" s="26">
        <v>68</v>
      </c>
      <c r="V60" s="55">
        <v>58</v>
      </c>
      <c r="W60" s="17">
        <v>13.8</v>
      </c>
      <c r="X60" s="56">
        <v>92</v>
      </c>
      <c r="Y60" s="44">
        <v>3.4259259259259399E-4</v>
      </c>
      <c r="Z60" s="56">
        <v>92</v>
      </c>
      <c r="AA60" s="44">
        <v>7.5231481481481471E-4</v>
      </c>
      <c r="AB60" s="56">
        <v>92</v>
      </c>
      <c r="AC60" s="137">
        <v>58</v>
      </c>
      <c r="AD60" s="144">
        <v>68</v>
      </c>
      <c r="AE60" s="69">
        <v>86</v>
      </c>
      <c r="AF60" s="55">
        <v>68</v>
      </c>
      <c r="AG60" s="147">
        <v>226</v>
      </c>
      <c r="AH60" s="144">
        <v>58</v>
      </c>
      <c r="AI60" s="137">
        <v>8.4</v>
      </c>
      <c r="AJ60" s="59">
        <v>92</v>
      </c>
      <c r="AK60" s="52">
        <v>1.0115740740740699E-2</v>
      </c>
      <c r="AL60" s="60">
        <v>92</v>
      </c>
    </row>
    <row r="61" spans="1:38" x14ac:dyDescent="0.25">
      <c r="A61" s="11">
        <v>12.8</v>
      </c>
      <c r="B61" s="55" t="s">
        <v>132</v>
      </c>
      <c r="C61" s="11">
        <v>15.7</v>
      </c>
      <c r="D61" s="148">
        <v>33</v>
      </c>
      <c r="E61" s="44">
        <v>9.2013888888888885E-4</v>
      </c>
      <c r="F61" s="56">
        <v>91</v>
      </c>
      <c r="G61" s="46">
        <v>2.0717592592592593E-3</v>
      </c>
      <c r="H61" s="56">
        <v>91</v>
      </c>
      <c r="I61" s="134">
        <v>6.28</v>
      </c>
      <c r="J61" s="144">
        <v>91</v>
      </c>
      <c r="K61" s="11">
        <v>52.5</v>
      </c>
      <c r="L61" s="56">
        <v>91</v>
      </c>
      <c r="M61" s="57">
        <v>49.5</v>
      </c>
      <c r="N61" s="56">
        <v>59</v>
      </c>
      <c r="O61" s="82"/>
      <c r="P61" s="82"/>
      <c r="Q61" s="74">
        <v>65</v>
      </c>
      <c r="R61" s="56">
        <v>80</v>
      </c>
      <c r="S61" s="79"/>
      <c r="T61" s="55"/>
      <c r="U61" s="26">
        <v>69</v>
      </c>
      <c r="V61" s="55">
        <v>59</v>
      </c>
      <c r="W61" s="17">
        <v>13.9</v>
      </c>
      <c r="X61" s="56">
        <v>91</v>
      </c>
      <c r="Y61" s="44">
        <v>3.4490740740740901E-4</v>
      </c>
      <c r="Z61" s="56">
        <v>91</v>
      </c>
      <c r="AA61" s="44">
        <v>7.5810185185185182E-4</v>
      </c>
      <c r="AB61" s="56">
        <v>91</v>
      </c>
      <c r="AC61" s="137">
        <v>59</v>
      </c>
      <c r="AD61" s="144">
        <v>69</v>
      </c>
      <c r="AE61" s="69">
        <v>88</v>
      </c>
      <c r="AF61" s="55">
        <v>69</v>
      </c>
      <c r="AG61" s="147">
        <v>228</v>
      </c>
      <c r="AH61" s="144">
        <v>59</v>
      </c>
      <c r="AI61" s="137">
        <v>8.4499999999999993</v>
      </c>
      <c r="AJ61" s="59">
        <v>91</v>
      </c>
      <c r="AK61" s="52">
        <v>1.02083333333333E-2</v>
      </c>
      <c r="AL61" s="60">
        <v>91</v>
      </c>
    </row>
    <row r="62" spans="1:38" x14ac:dyDescent="0.25">
      <c r="A62" s="11">
        <v>13</v>
      </c>
      <c r="B62" s="55" t="s">
        <v>124</v>
      </c>
      <c r="C62" s="11">
        <v>15.8</v>
      </c>
      <c r="D62" s="148">
        <v>32</v>
      </c>
      <c r="E62" s="44">
        <v>9.2592592592592585E-4</v>
      </c>
      <c r="F62" s="56">
        <v>90</v>
      </c>
      <c r="G62" s="46">
        <v>2.0833333333333333E-3</v>
      </c>
      <c r="H62" s="56">
        <v>90</v>
      </c>
      <c r="I62" s="134">
        <v>6.3</v>
      </c>
      <c r="J62" s="144">
        <v>90</v>
      </c>
      <c r="K62" s="11">
        <v>52</v>
      </c>
      <c r="L62" s="56">
        <v>90</v>
      </c>
      <c r="M62" s="57">
        <v>50</v>
      </c>
      <c r="N62" s="56">
        <v>60</v>
      </c>
      <c r="O62" s="83"/>
      <c r="P62" s="84"/>
      <c r="Q62" s="74">
        <v>66</v>
      </c>
      <c r="R62" s="56">
        <v>82</v>
      </c>
      <c r="S62" s="79"/>
      <c r="T62" s="55"/>
      <c r="U62" s="26">
        <v>70</v>
      </c>
      <c r="V62" s="55">
        <v>60</v>
      </c>
      <c r="W62" s="17">
        <v>14</v>
      </c>
      <c r="X62" s="56">
        <v>90</v>
      </c>
      <c r="Y62" s="44">
        <v>3.4722222222222402E-4</v>
      </c>
      <c r="Z62" s="56">
        <v>90</v>
      </c>
      <c r="AA62" s="44">
        <v>7.6388888888888893E-4</v>
      </c>
      <c r="AB62" s="56">
        <v>90</v>
      </c>
      <c r="AC62" s="137">
        <v>60</v>
      </c>
      <c r="AD62" s="144">
        <v>70</v>
      </c>
      <c r="AE62" s="69">
        <v>90</v>
      </c>
      <c r="AF62" s="55">
        <v>70</v>
      </c>
      <c r="AG62" s="147">
        <v>230</v>
      </c>
      <c r="AH62" s="144">
        <v>60</v>
      </c>
      <c r="AI62" s="137">
        <v>8.5</v>
      </c>
      <c r="AJ62" s="59">
        <v>90</v>
      </c>
      <c r="AK62" s="52">
        <v>1.0300925925925899E-2</v>
      </c>
      <c r="AL62" s="60">
        <v>90</v>
      </c>
    </row>
    <row r="63" spans="1:38" x14ac:dyDescent="0.25">
      <c r="A63" s="11">
        <v>13.2</v>
      </c>
      <c r="B63" s="55" t="s">
        <v>129</v>
      </c>
      <c r="C63" s="11">
        <v>15.9</v>
      </c>
      <c r="D63" s="148">
        <v>31</v>
      </c>
      <c r="E63" s="44">
        <v>9.3171296296296307E-4</v>
      </c>
      <c r="F63" s="56">
        <v>89</v>
      </c>
      <c r="G63" s="46">
        <v>2.0949074074074073E-3</v>
      </c>
      <c r="H63" s="56">
        <v>89</v>
      </c>
      <c r="I63" s="134">
        <v>6.32</v>
      </c>
      <c r="J63" s="144">
        <v>89</v>
      </c>
      <c r="K63" s="11">
        <v>51.5</v>
      </c>
      <c r="L63" s="56">
        <v>89</v>
      </c>
      <c r="M63" s="57">
        <v>50.5</v>
      </c>
      <c r="N63" s="56">
        <v>61</v>
      </c>
      <c r="O63" s="85"/>
      <c r="P63" s="43"/>
      <c r="Q63" s="74">
        <v>67</v>
      </c>
      <c r="R63" s="56">
        <v>84</v>
      </c>
      <c r="S63" s="79"/>
      <c r="T63" s="55"/>
      <c r="U63" s="26">
        <v>71</v>
      </c>
      <c r="V63" s="55">
        <v>61</v>
      </c>
      <c r="W63" s="17">
        <v>14.1</v>
      </c>
      <c r="X63" s="56">
        <v>89</v>
      </c>
      <c r="Y63" s="44">
        <v>3.4953703703703801E-4</v>
      </c>
      <c r="Z63" s="56">
        <v>89</v>
      </c>
      <c r="AA63" s="44">
        <v>7.7083333333333344E-4</v>
      </c>
      <c r="AB63" s="56">
        <v>89</v>
      </c>
      <c r="AC63" s="137">
        <v>62</v>
      </c>
      <c r="AD63" s="144">
        <v>71</v>
      </c>
      <c r="AE63" s="69">
        <v>92</v>
      </c>
      <c r="AF63" s="55">
        <v>71</v>
      </c>
      <c r="AG63" s="147">
        <v>231</v>
      </c>
      <c r="AH63" s="144">
        <v>61</v>
      </c>
      <c r="AI63" s="137">
        <v>8.5500000000000007</v>
      </c>
      <c r="AJ63" s="59">
        <v>89</v>
      </c>
      <c r="AK63" s="52">
        <v>1.03935185185185E-2</v>
      </c>
      <c r="AL63" s="60">
        <v>89</v>
      </c>
    </row>
    <row r="64" spans="1:38" x14ac:dyDescent="0.25">
      <c r="A64" s="11">
        <v>13.4</v>
      </c>
      <c r="B64" s="55" t="s">
        <v>122</v>
      </c>
      <c r="C64" s="11">
        <v>16</v>
      </c>
      <c r="D64" s="148">
        <v>30</v>
      </c>
      <c r="E64" s="44">
        <v>9.3749999999999997E-4</v>
      </c>
      <c r="F64" s="56">
        <v>88</v>
      </c>
      <c r="G64" s="46">
        <v>2.1064814814814813E-3</v>
      </c>
      <c r="H64" s="56">
        <v>88</v>
      </c>
      <c r="I64" s="134">
        <v>6.34</v>
      </c>
      <c r="J64" s="144">
        <v>88</v>
      </c>
      <c r="K64" s="11">
        <v>51</v>
      </c>
      <c r="L64" s="56">
        <v>88</v>
      </c>
      <c r="M64" s="57">
        <v>51</v>
      </c>
      <c r="N64" s="56">
        <v>62</v>
      </c>
      <c r="O64" s="86"/>
      <c r="P64" s="43"/>
      <c r="Q64" s="74">
        <v>68</v>
      </c>
      <c r="R64" s="56">
        <v>86</v>
      </c>
      <c r="S64" s="79"/>
      <c r="T64" s="55"/>
      <c r="U64" s="26">
        <v>72</v>
      </c>
      <c r="V64" s="55">
        <v>62</v>
      </c>
      <c r="W64" s="17">
        <v>14.2</v>
      </c>
      <c r="X64" s="56">
        <v>88</v>
      </c>
      <c r="Y64" s="44">
        <v>3.5185185185185298E-4</v>
      </c>
      <c r="Z64" s="56">
        <v>88</v>
      </c>
      <c r="AA64" s="44">
        <v>7.7777777777777784E-4</v>
      </c>
      <c r="AB64" s="56">
        <v>88</v>
      </c>
      <c r="AC64" s="137">
        <v>64</v>
      </c>
      <c r="AD64" s="144">
        <v>72</v>
      </c>
      <c r="AE64" s="69">
        <v>94</v>
      </c>
      <c r="AF64" s="55">
        <v>72</v>
      </c>
      <c r="AG64" s="147">
        <v>232</v>
      </c>
      <c r="AH64" s="144">
        <v>62</v>
      </c>
      <c r="AI64" s="137">
        <v>9</v>
      </c>
      <c r="AJ64" s="59">
        <v>88</v>
      </c>
      <c r="AK64" s="52">
        <v>1.0486111111111101E-2</v>
      </c>
      <c r="AL64" s="60">
        <v>88</v>
      </c>
    </row>
    <row r="65" spans="1:38" x14ac:dyDescent="0.25">
      <c r="A65" s="11">
        <v>13.7</v>
      </c>
      <c r="B65" s="55" t="s">
        <v>126</v>
      </c>
      <c r="C65" s="11">
        <v>16.100000000000001</v>
      </c>
      <c r="D65" s="148">
        <v>29</v>
      </c>
      <c r="E65" s="44">
        <v>9.4328703703703708E-4</v>
      </c>
      <c r="F65" s="56">
        <v>87</v>
      </c>
      <c r="G65" s="46">
        <v>2.1180555555555553E-3</v>
      </c>
      <c r="H65" s="56">
        <v>87</v>
      </c>
      <c r="I65" s="134">
        <v>6.36</v>
      </c>
      <c r="J65" s="144">
        <v>87</v>
      </c>
      <c r="K65" s="11">
        <v>50.5</v>
      </c>
      <c r="L65" s="56">
        <v>87</v>
      </c>
      <c r="M65" s="57">
        <v>51.5</v>
      </c>
      <c r="N65" s="56">
        <v>63</v>
      </c>
      <c r="O65" s="85"/>
      <c r="P65" s="43"/>
      <c r="Q65" s="74">
        <v>69</v>
      </c>
      <c r="R65" s="56">
        <v>88</v>
      </c>
      <c r="S65" s="79"/>
      <c r="T65" s="55"/>
      <c r="U65" s="16">
        <v>73</v>
      </c>
      <c r="V65" s="55">
        <v>63</v>
      </c>
      <c r="W65" s="17">
        <v>14.3</v>
      </c>
      <c r="X65" s="56">
        <v>87</v>
      </c>
      <c r="Y65" s="44">
        <v>3.5416666666666799E-4</v>
      </c>
      <c r="Z65" s="56">
        <v>87</v>
      </c>
      <c r="AA65" s="44">
        <v>7.8472222222222214E-4</v>
      </c>
      <c r="AB65" s="56">
        <v>87</v>
      </c>
      <c r="AC65" s="137">
        <v>66</v>
      </c>
      <c r="AD65" s="144">
        <v>73</v>
      </c>
      <c r="AE65" s="69">
        <v>96</v>
      </c>
      <c r="AF65" s="55">
        <v>73</v>
      </c>
      <c r="AG65" s="147">
        <v>233</v>
      </c>
      <c r="AH65" s="144">
        <v>63</v>
      </c>
      <c r="AI65" s="137">
        <v>9.0500000000000007</v>
      </c>
      <c r="AJ65" s="59">
        <v>87</v>
      </c>
      <c r="AK65" s="52">
        <v>1.05787037037037E-2</v>
      </c>
      <c r="AL65" s="60">
        <v>87</v>
      </c>
    </row>
    <row r="66" spans="1:38" x14ac:dyDescent="0.25">
      <c r="A66" s="11">
        <v>14</v>
      </c>
      <c r="B66" s="55" t="s">
        <v>121</v>
      </c>
      <c r="C66" s="11">
        <v>16.2</v>
      </c>
      <c r="D66" s="148">
        <v>28</v>
      </c>
      <c r="E66" s="44">
        <v>9.4907407407407408E-4</v>
      </c>
      <c r="F66" s="56">
        <v>86</v>
      </c>
      <c r="G66" s="46">
        <v>2.1296296296296298E-3</v>
      </c>
      <c r="H66" s="56">
        <v>86</v>
      </c>
      <c r="I66" s="134">
        <v>6.38</v>
      </c>
      <c r="J66" s="144">
        <v>86</v>
      </c>
      <c r="K66" s="11">
        <v>50</v>
      </c>
      <c r="L66" s="56">
        <v>86</v>
      </c>
      <c r="M66" s="57">
        <v>52</v>
      </c>
      <c r="N66" s="56">
        <v>64</v>
      </c>
      <c r="O66" s="85"/>
      <c r="P66" s="43"/>
      <c r="Q66" s="74">
        <v>70</v>
      </c>
      <c r="R66" s="56">
        <v>90</v>
      </c>
      <c r="S66" s="79"/>
      <c r="T66" s="55"/>
      <c r="U66" s="16">
        <v>74</v>
      </c>
      <c r="V66" s="55">
        <v>64</v>
      </c>
      <c r="W66" s="17">
        <v>14.4</v>
      </c>
      <c r="X66" s="56">
        <v>86</v>
      </c>
      <c r="Y66" s="44">
        <v>3.5648148148148301E-4</v>
      </c>
      <c r="Z66" s="56">
        <v>86</v>
      </c>
      <c r="AA66" s="44">
        <v>7.9166666666666676E-4</v>
      </c>
      <c r="AB66" s="56">
        <v>86</v>
      </c>
      <c r="AC66" s="137">
        <v>68</v>
      </c>
      <c r="AD66" s="144">
        <v>74</v>
      </c>
      <c r="AE66" s="69">
        <v>98</v>
      </c>
      <c r="AF66" s="55">
        <v>74</v>
      </c>
      <c r="AG66" s="147">
        <v>234</v>
      </c>
      <c r="AH66" s="144">
        <v>64</v>
      </c>
      <c r="AI66" s="137">
        <v>9.1</v>
      </c>
      <c r="AJ66" s="59">
        <v>86</v>
      </c>
      <c r="AK66" s="52">
        <v>1.06712962962963E-2</v>
      </c>
      <c r="AL66" s="60">
        <v>86</v>
      </c>
    </row>
    <row r="67" spans="1:38" x14ac:dyDescent="0.25">
      <c r="A67" s="11">
        <v>14.3</v>
      </c>
      <c r="B67" s="55" t="s">
        <v>123</v>
      </c>
      <c r="C67" s="11">
        <v>16.3</v>
      </c>
      <c r="D67" s="148">
        <v>27</v>
      </c>
      <c r="E67" s="44">
        <v>9.5486111111111108E-4</v>
      </c>
      <c r="F67" s="56">
        <v>85</v>
      </c>
      <c r="G67" s="46">
        <v>2.1412037037037038E-3</v>
      </c>
      <c r="H67" s="56">
        <v>85</v>
      </c>
      <c r="I67" s="134">
        <v>6.4</v>
      </c>
      <c r="J67" s="144">
        <v>85</v>
      </c>
      <c r="K67" s="11">
        <v>49.5</v>
      </c>
      <c r="L67" s="56">
        <v>85</v>
      </c>
      <c r="M67" s="57">
        <v>52.5</v>
      </c>
      <c r="N67" s="56">
        <v>65</v>
      </c>
      <c r="O67" s="86"/>
      <c r="P67" s="43"/>
      <c r="Q67" s="74">
        <v>71</v>
      </c>
      <c r="R67" s="56">
        <v>92</v>
      </c>
      <c r="S67" s="79"/>
      <c r="T67" s="55"/>
      <c r="U67" s="16">
        <v>75</v>
      </c>
      <c r="V67" s="55">
        <v>65</v>
      </c>
      <c r="W67" s="17">
        <v>14.5</v>
      </c>
      <c r="X67" s="56">
        <v>85</v>
      </c>
      <c r="Y67" s="44">
        <v>3.5879629629629797E-4</v>
      </c>
      <c r="Z67" s="56">
        <v>85</v>
      </c>
      <c r="AA67" s="44">
        <v>7.9861111111111105E-4</v>
      </c>
      <c r="AB67" s="56">
        <v>85</v>
      </c>
      <c r="AC67" s="137">
        <v>70</v>
      </c>
      <c r="AD67" s="144">
        <v>75</v>
      </c>
      <c r="AE67" s="69">
        <v>100</v>
      </c>
      <c r="AF67" s="55">
        <v>75</v>
      </c>
      <c r="AG67" s="147">
        <v>235</v>
      </c>
      <c r="AH67" s="144">
        <v>65</v>
      </c>
      <c r="AI67" s="137">
        <v>9.15</v>
      </c>
      <c r="AJ67" s="59">
        <v>85</v>
      </c>
      <c r="AK67" s="52">
        <v>1.0763888888888899E-2</v>
      </c>
      <c r="AL67" s="60">
        <v>85</v>
      </c>
    </row>
    <row r="68" spans="1:38" x14ac:dyDescent="0.25">
      <c r="A68" s="11">
        <v>14.6</v>
      </c>
      <c r="B68" s="55" t="s">
        <v>119</v>
      </c>
      <c r="C68" s="11">
        <v>16.399999999999999</v>
      </c>
      <c r="D68" s="148">
        <v>26</v>
      </c>
      <c r="E68" s="44">
        <v>9.6064814814814808E-4</v>
      </c>
      <c r="F68" s="56">
        <v>84</v>
      </c>
      <c r="G68" s="46">
        <v>2.1527777777777778E-3</v>
      </c>
      <c r="H68" s="56">
        <v>84</v>
      </c>
      <c r="I68" s="134">
        <v>6.42</v>
      </c>
      <c r="J68" s="144">
        <v>84</v>
      </c>
      <c r="K68" s="11">
        <v>49</v>
      </c>
      <c r="L68" s="56">
        <v>84</v>
      </c>
      <c r="M68" s="57">
        <v>53</v>
      </c>
      <c r="N68" s="56">
        <v>66</v>
      </c>
      <c r="O68" s="85"/>
      <c r="P68" s="43"/>
      <c r="Q68" s="74">
        <v>72</v>
      </c>
      <c r="R68" s="56">
        <v>94</v>
      </c>
      <c r="S68" s="79"/>
      <c r="T68" s="55"/>
      <c r="U68" s="16">
        <v>76</v>
      </c>
      <c r="V68" s="55">
        <v>66</v>
      </c>
      <c r="W68" s="17">
        <v>14.6</v>
      </c>
      <c r="X68" s="56">
        <v>84</v>
      </c>
      <c r="Y68" s="44">
        <v>3.6111111111111299E-4</v>
      </c>
      <c r="Z68" s="56">
        <v>84</v>
      </c>
      <c r="AA68" s="44">
        <v>8.0555555555555545E-4</v>
      </c>
      <c r="AB68" s="56">
        <v>84</v>
      </c>
      <c r="AC68" s="137">
        <v>72</v>
      </c>
      <c r="AD68" s="144">
        <v>76</v>
      </c>
      <c r="AE68" s="69">
        <v>102</v>
      </c>
      <c r="AF68" s="55">
        <v>76</v>
      </c>
      <c r="AG68" s="147">
        <v>236</v>
      </c>
      <c r="AH68" s="144">
        <v>66</v>
      </c>
      <c r="AI68" s="137">
        <v>9.1999999999999993</v>
      </c>
      <c r="AJ68" s="59">
        <v>84</v>
      </c>
      <c r="AK68" s="52">
        <v>1.08564814814815E-2</v>
      </c>
      <c r="AL68" s="60">
        <v>84</v>
      </c>
    </row>
    <row r="69" spans="1:38" x14ac:dyDescent="0.25">
      <c r="A69" s="11">
        <v>15</v>
      </c>
      <c r="B69" s="55" t="s">
        <v>120</v>
      </c>
      <c r="C69" s="11">
        <v>16.5</v>
      </c>
      <c r="D69" s="148">
        <v>25</v>
      </c>
      <c r="E69" s="44">
        <v>9.6643518518518519E-4</v>
      </c>
      <c r="F69" s="56">
        <v>83</v>
      </c>
      <c r="G69" s="46">
        <v>2.1643518518518518E-3</v>
      </c>
      <c r="H69" s="56">
        <v>83</v>
      </c>
      <c r="I69" s="134">
        <v>6.44</v>
      </c>
      <c r="J69" s="144">
        <v>83</v>
      </c>
      <c r="K69" s="11">
        <v>48.5</v>
      </c>
      <c r="L69" s="56">
        <v>83</v>
      </c>
      <c r="M69" s="57">
        <v>53.5</v>
      </c>
      <c r="N69" s="56">
        <v>67</v>
      </c>
      <c r="O69" s="85"/>
      <c r="P69" s="43"/>
      <c r="Q69" s="74">
        <v>73</v>
      </c>
      <c r="R69" s="56">
        <v>96</v>
      </c>
      <c r="S69" s="79"/>
      <c r="T69" s="55"/>
      <c r="U69" s="16">
        <v>77</v>
      </c>
      <c r="V69" s="55">
        <v>67</v>
      </c>
      <c r="W69" s="17">
        <v>14.7</v>
      </c>
      <c r="X69" s="56">
        <v>83</v>
      </c>
      <c r="Y69" s="44">
        <v>3.6342592592592801E-4</v>
      </c>
      <c r="Z69" s="56">
        <v>83</v>
      </c>
      <c r="AA69" s="44">
        <v>8.1249999999999996E-4</v>
      </c>
      <c r="AB69" s="56">
        <v>83</v>
      </c>
      <c r="AC69" s="137">
        <v>74</v>
      </c>
      <c r="AD69" s="144">
        <v>77</v>
      </c>
      <c r="AE69" s="69">
        <v>104</v>
      </c>
      <c r="AF69" s="55">
        <v>77</v>
      </c>
      <c r="AG69" s="147">
        <v>237</v>
      </c>
      <c r="AH69" s="144">
        <v>67</v>
      </c>
      <c r="AI69" s="137">
        <v>9.25</v>
      </c>
      <c r="AJ69" s="59">
        <v>83</v>
      </c>
      <c r="AK69" s="52">
        <v>1.0949074074074101E-2</v>
      </c>
      <c r="AL69" s="60">
        <v>83</v>
      </c>
    </row>
    <row r="70" spans="1:38" x14ac:dyDescent="0.25">
      <c r="A70" s="11">
        <v>15.5</v>
      </c>
      <c r="B70" s="55" t="s">
        <v>118</v>
      </c>
      <c r="C70" s="11">
        <v>16.600000000000001</v>
      </c>
      <c r="D70" s="148">
        <v>24</v>
      </c>
      <c r="E70" s="44">
        <v>9.7222222222222209E-4</v>
      </c>
      <c r="F70" s="56">
        <v>82</v>
      </c>
      <c r="G70" s="46">
        <v>2.1759259259259258E-3</v>
      </c>
      <c r="H70" s="56">
        <v>82</v>
      </c>
      <c r="I70" s="134">
        <v>6.47</v>
      </c>
      <c r="J70" s="144">
        <v>82</v>
      </c>
      <c r="K70" s="11">
        <v>48</v>
      </c>
      <c r="L70" s="56">
        <v>82</v>
      </c>
      <c r="M70" s="57">
        <v>54</v>
      </c>
      <c r="N70" s="56">
        <v>68</v>
      </c>
      <c r="O70" s="86"/>
      <c r="P70" s="43"/>
      <c r="Q70" s="74">
        <v>74</v>
      </c>
      <c r="R70" s="56">
        <v>98</v>
      </c>
      <c r="S70" s="79"/>
      <c r="T70" s="55"/>
      <c r="U70" s="16">
        <v>78</v>
      </c>
      <c r="V70" s="55">
        <v>68</v>
      </c>
      <c r="W70" s="17">
        <v>14.8</v>
      </c>
      <c r="X70" s="56">
        <v>82</v>
      </c>
      <c r="Y70" s="44">
        <v>3.6574074074074297E-4</v>
      </c>
      <c r="Z70" s="56">
        <v>82</v>
      </c>
      <c r="AA70" s="44">
        <v>8.2060185185185187E-4</v>
      </c>
      <c r="AB70" s="56">
        <v>82</v>
      </c>
      <c r="AC70" s="137">
        <v>76</v>
      </c>
      <c r="AD70" s="144">
        <v>78</v>
      </c>
      <c r="AE70" s="69">
        <v>106</v>
      </c>
      <c r="AF70" s="55">
        <v>78</v>
      </c>
      <c r="AG70" s="147">
        <v>238</v>
      </c>
      <c r="AH70" s="144">
        <v>68</v>
      </c>
      <c r="AI70" s="137">
        <v>9.3000000000000007</v>
      </c>
      <c r="AJ70" s="59">
        <v>82</v>
      </c>
      <c r="AK70" s="52">
        <v>1.10416666666667E-2</v>
      </c>
      <c r="AL70" s="60">
        <v>82</v>
      </c>
    </row>
    <row r="71" spans="1:38" x14ac:dyDescent="0.25">
      <c r="A71" s="11">
        <v>16</v>
      </c>
      <c r="B71" s="55" t="s">
        <v>117</v>
      </c>
      <c r="C71" s="11">
        <v>16.7</v>
      </c>
      <c r="D71" s="148">
        <v>23</v>
      </c>
      <c r="E71" s="44">
        <v>9.780092592592592E-4</v>
      </c>
      <c r="F71" s="56">
        <v>81</v>
      </c>
      <c r="G71" s="46">
        <v>2.1875000000000002E-3</v>
      </c>
      <c r="H71" s="56">
        <v>81</v>
      </c>
      <c r="I71" s="134">
        <v>6.5</v>
      </c>
      <c r="J71" s="144">
        <v>81</v>
      </c>
      <c r="K71" s="11">
        <v>47.5</v>
      </c>
      <c r="L71" s="56">
        <v>81</v>
      </c>
      <c r="M71" s="57">
        <v>54.5</v>
      </c>
      <c r="N71" s="56">
        <v>69</v>
      </c>
      <c r="O71" s="85"/>
      <c r="P71" s="43"/>
      <c r="Q71" s="74">
        <v>75</v>
      </c>
      <c r="R71" s="45">
        <v>100</v>
      </c>
      <c r="S71" s="79"/>
      <c r="T71" s="55"/>
      <c r="U71" s="16">
        <v>79</v>
      </c>
      <c r="V71" s="55">
        <v>69</v>
      </c>
      <c r="W71" s="17">
        <v>14.9</v>
      </c>
      <c r="X71" s="56">
        <v>81</v>
      </c>
      <c r="Y71" s="44">
        <v>3.6805555555555701E-4</v>
      </c>
      <c r="Z71" s="56">
        <v>81</v>
      </c>
      <c r="AA71" s="44">
        <v>8.2870370370370379E-4</v>
      </c>
      <c r="AB71" s="56">
        <v>81</v>
      </c>
      <c r="AC71" s="137">
        <v>78</v>
      </c>
      <c r="AD71" s="144">
        <v>79</v>
      </c>
      <c r="AE71" s="69">
        <v>108</v>
      </c>
      <c r="AF71" s="55">
        <v>79</v>
      </c>
      <c r="AG71" s="147">
        <v>239</v>
      </c>
      <c r="AH71" s="144">
        <v>69</v>
      </c>
      <c r="AI71" s="137">
        <v>9.35</v>
      </c>
      <c r="AJ71" s="59">
        <v>81</v>
      </c>
      <c r="AK71" s="52">
        <v>1.11342592592593E-2</v>
      </c>
      <c r="AL71" s="60">
        <v>81</v>
      </c>
    </row>
    <row r="72" spans="1:38" x14ac:dyDescent="0.25">
      <c r="A72" s="87">
        <v>16.100000000000001</v>
      </c>
      <c r="B72" s="51">
        <v>0</v>
      </c>
      <c r="C72" s="11">
        <v>16.8</v>
      </c>
      <c r="D72" s="148">
        <v>22</v>
      </c>
      <c r="E72" s="44">
        <v>9.8379629629629642E-4</v>
      </c>
      <c r="F72" s="56">
        <v>80</v>
      </c>
      <c r="G72" s="46">
        <v>2.1990740740740742E-3</v>
      </c>
      <c r="H72" s="56">
        <v>80</v>
      </c>
      <c r="I72" s="134">
        <v>6.53</v>
      </c>
      <c r="J72" s="144">
        <v>80</v>
      </c>
      <c r="K72" s="11">
        <v>47</v>
      </c>
      <c r="L72" s="56">
        <v>80</v>
      </c>
      <c r="M72" s="57">
        <v>55</v>
      </c>
      <c r="N72" s="56">
        <v>70</v>
      </c>
      <c r="O72" s="85"/>
      <c r="P72" s="43"/>
      <c r="Q72" s="88">
        <v>76</v>
      </c>
      <c r="R72" s="45">
        <v>102</v>
      </c>
      <c r="S72" s="79"/>
      <c r="T72" s="55"/>
      <c r="U72" s="16">
        <v>80</v>
      </c>
      <c r="V72" s="55">
        <v>70</v>
      </c>
      <c r="W72" s="17">
        <v>15</v>
      </c>
      <c r="X72" s="56">
        <v>80</v>
      </c>
      <c r="Y72" s="44">
        <v>3.7037037037037198E-4</v>
      </c>
      <c r="Z72" s="56">
        <v>80</v>
      </c>
      <c r="AA72" s="44">
        <v>8.3680555555555559E-4</v>
      </c>
      <c r="AB72" s="56">
        <v>80</v>
      </c>
      <c r="AC72" s="137">
        <v>80</v>
      </c>
      <c r="AD72" s="144">
        <v>80</v>
      </c>
      <c r="AE72" s="69">
        <v>110</v>
      </c>
      <c r="AF72" s="55">
        <v>80</v>
      </c>
      <c r="AG72" s="147">
        <v>240</v>
      </c>
      <c r="AH72" s="144">
        <v>70</v>
      </c>
      <c r="AI72" s="137">
        <v>9.4</v>
      </c>
      <c r="AJ72" s="59">
        <v>80</v>
      </c>
      <c r="AK72" s="52">
        <v>1.1226851851851899E-2</v>
      </c>
      <c r="AL72" s="60">
        <v>80</v>
      </c>
    </row>
    <row r="73" spans="1:38" ht="15.75" thickBot="1" x14ac:dyDescent="0.3">
      <c r="A73" s="89" t="s">
        <v>34</v>
      </c>
      <c r="B73" s="76">
        <v>-100</v>
      </c>
      <c r="C73" s="11">
        <v>16.899999999999999</v>
      </c>
      <c r="D73" s="148">
        <v>21</v>
      </c>
      <c r="E73" s="44">
        <v>9.8958333333333342E-4</v>
      </c>
      <c r="F73" s="56">
        <v>79</v>
      </c>
      <c r="G73" s="46">
        <v>2.2222222222222222E-3</v>
      </c>
      <c r="H73" s="56">
        <v>79</v>
      </c>
      <c r="I73" s="134">
        <v>6.56</v>
      </c>
      <c r="J73" s="144">
        <v>79</v>
      </c>
      <c r="K73" s="11">
        <v>46.5</v>
      </c>
      <c r="L73" s="56">
        <v>79</v>
      </c>
      <c r="M73" s="57">
        <v>55.5</v>
      </c>
      <c r="N73" s="56">
        <v>71</v>
      </c>
      <c r="O73" s="85"/>
      <c r="P73" s="43"/>
      <c r="Q73" s="88">
        <v>77</v>
      </c>
      <c r="R73" s="45">
        <v>104</v>
      </c>
      <c r="S73" s="79"/>
      <c r="T73" s="55"/>
      <c r="U73" s="16">
        <v>81</v>
      </c>
      <c r="V73" s="55">
        <v>71</v>
      </c>
      <c r="W73" s="17">
        <v>15.1</v>
      </c>
      <c r="X73" s="56">
        <v>79</v>
      </c>
      <c r="Y73" s="44">
        <v>3.72685185185187E-4</v>
      </c>
      <c r="Z73" s="56">
        <v>79</v>
      </c>
      <c r="AA73" s="44">
        <v>8.449074074074075E-4</v>
      </c>
      <c r="AB73" s="56">
        <v>79</v>
      </c>
      <c r="AC73" s="137">
        <v>82</v>
      </c>
      <c r="AD73" s="144">
        <v>81</v>
      </c>
      <c r="AE73" s="69">
        <v>112</v>
      </c>
      <c r="AF73" s="55">
        <v>81</v>
      </c>
      <c r="AG73" s="147">
        <v>241</v>
      </c>
      <c r="AH73" s="144">
        <v>71</v>
      </c>
      <c r="AI73" s="137">
        <v>9.4499999999999993</v>
      </c>
      <c r="AJ73" s="59">
        <v>79</v>
      </c>
      <c r="AK73" s="52">
        <v>1.13194444444445E-2</v>
      </c>
      <c r="AL73" s="60">
        <v>79</v>
      </c>
    </row>
    <row r="74" spans="1:38" x14ac:dyDescent="0.25">
      <c r="A74" s="90"/>
      <c r="B74" s="78"/>
      <c r="C74" s="11">
        <v>17</v>
      </c>
      <c r="D74" s="148">
        <v>20</v>
      </c>
      <c r="E74" s="44">
        <v>9.9537037037037042E-4</v>
      </c>
      <c r="F74" s="56">
        <v>78</v>
      </c>
      <c r="G74" s="46">
        <v>2.2453703703703702E-3</v>
      </c>
      <c r="H74" s="56">
        <v>78</v>
      </c>
      <c r="I74" s="134">
        <v>6.59</v>
      </c>
      <c r="J74" s="144">
        <v>78</v>
      </c>
      <c r="K74" s="11">
        <v>46</v>
      </c>
      <c r="L74" s="56">
        <v>78</v>
      </c>
      <c r="M74" s="57">
        <v>56</v>
      </c>
      <c r="N74" s="56">
        <v>72</v>
      </c>
      <c r="O74" s="85"/>
      <c r="P74" s="43"/>
      <c r="Q74" s="88">
        <v>78</v>
      </c>
      <c r="R74" s="45">
        <v>106</v>
      </c>
      <c r="S74" s="79"/>
      <c r="T74" s="55"/>
      <c r="U74" s="16">
        <v>82</v>
      </c>
      <c r="V74" s="55">
        <v>72</v>
      </c>
      <c r="W74" s="17">
        <v>15.2</v>
      </c>
      <c r="X74" s="56">
        <v>78</v>
      </c>
      <c r="Y74" s="44">
        <v>3.7500000000000201E-4</v>
      </c>
      <c r="Z74" s="56">
        <v>78</v>
      </c>
      <c r="AA74" s="44">
        <v>8.5300925925925919E-4</v>
      </c>
      <c r="AB74" s="56">
        <v>78</v>
      </c>
      <c r="AC74" s="137">
        <v>84</v>
      </c>
      <c r="AD74" s="144">
        <v>82</v>
      </c>
      <c r="AE74" s="69">
        <v>114</v>
      </c>
      <c r="AF74" s="55">
        <v>82</v>
      </c>
      <c r="AG74" s="147">
        <v>242</v>
      </c>
      <c r="AH74" s="144">
        <v>72</v>
      </c>
      <c r="AI74" s="137">
        <v>9.5</v>
      </c>
      <c r="AJ74" s="59">
        <v>78</v>
      </c>
      <c r="AK74" s="52">
        <v>1.1412037037037101E-2</v>
      </c>
      <c r="AL74" s="60">
        <v>78</v>
      </c>
    </row>
    <row r="75" spans="1:38" x14ac:dyDescent="0.25">
      <c r="A75" s="91"/>
      <c r="B75" s="55"/>
      <c r="C75" s="11">
        <v>17.2</v>
      </c>
      <c r="D75" s="148">
        <v>19</v>
      </c>
      <c r="E75" s="44">
        <v>1.0011574074074074E-3</v>
      </c>
      <c r="F75" s="56">
        <v>77</v>
      </c>
      <c r="G75" s="46">
        <v>2.2685185185185182E-3</v>
      </c>
      <c r="H75" s="56">
        <v>77</v>
      </c>
      <c r="I75" s="134">
        <v>7.02</v>
      </c>
      <c r="J75" s="144">
        <v>77</v>
      </c>
      <c r="K75" s="11">
        <v>45.5</v>
      </c>
      <c r="L75" s="56">
        <v>77</v>
      </c>
      <c r="M75" s="57">
        <v>56.5</v>
      </c>
      <c r="N75" s="56">
        <v>73</v>
      </c>
      <c r="O75" s="85"/>
      <c r="P75" s="43"/>
      <c r="Q75" s="88">
        <v>79</v>
      </c>
      <c r="R75" s="45">
        <v>108</v>
      </c>
      <c r="S75" s="79"/>
      <c r="T75" s="55"/>
      <c r="U75" s="16">
        <v>83</v>
      </c>
      <c r="V75" s="55">
        <v>73</v>
      </c>
      <c r="W75" s="17">
        <v>15.3</v>
      </c>
      <c r="X75" s="56">
        <v>77</v>
      </c>
      <c r="Y75" s="44">
        <v>3.7731481481481698E-4</v>
      </c>
      <c r="Z75" s="56">
        <v>77</v>
      </c>
      <c r="AA75" s="44">
        <v>8.611111111111111E-4</v>
      </c>
      <c r="AB75" s="56">
        <v>77</v>
      </c>
      <c r="AC75" s="137">
        <v>86</v>
      </c>
      <c r="AD75" s="144">
        <v>83</v>
      </c>
      <c r="AE75" s="69">
        <v>116</v>
      </c>
      <c r="AF75" s="55">
        <v>83</v>
      </c>
      <c r="AG75" s="147">
        <v>243</v>
      </c>
      <c r="AH75" s="144">
        <v>73</v>
      </c>
      <c r="AI75" s="137">
        <v>9.5500000000000007</v>
      </c>
      <c r="AJ75" s="59">
        <v>77</v>
      </c>
      <c r="AK75" s="52">
        <v>1.15046296296297E-2</v>
      </c>
      <c r="AL75" s="60">
        <v>77</v>
      </c>
    </row>
    <row r="76" spans="1:38" x14ac:dyDescent="0.25">
      <c r="A76" s="92"/>
      <c r="B76" s="55"/>
      <c r="C76" s="11">
        <v>17.399999999999999</v>
      </c>
      <c r="D76" s="148">
        <v>18</v>
      </c>
      <c r="E76" s="44">
        <v>1.0069444444444444E-3</v>
      </c>
      <c r="F76" s="56">
        <v>76</v>
      </c>
      <c r="G76" s="46">
        <v>2.2916666666666667E-3</v>
      </c>
      <c r="H76" s="56">
        <v>76</v>
      </c>
      <c r="I76" s="134">
        <v>7.06</v>
      </c>
      <c r="J76" s="144">
        <v>76</v>
      </c>
      <c r="K76" s="11">
        <v>45</v>
      </c>
      <c r="L76" s="56">
        <v>76</v>
      </c>
      <c r="M76" s="57">
        <v>57</v>
      </c>
      <c r="N76" s="56">
        <v>74</v>
      </c>
      <c r="O76" s="86"/>
      <c r="P76" s="43"/>
      <c r="Q76" s="88">
        <v>80</v>
      </c>
      <c r="R76" s="45">
        <v>110</v>
      </c>
      <c r="S76" s="79"/>
      <c r="T76" s="55"/>
      <c r="U76" s="16">
        <v>84</v>
      </c>
      <c r="V76" s="55">
        <v>74</v>
      </c>
      <c r="W76" s="17">
        <v>15.4</v>
      </c>
      <c r="X76" s="56">
        <v>76</v>
      </c>
      <c r="Y76" s="44">
        <v>3.7962962962963199E-4</v>
      </c>
      <c r="Z76" s="56">
        <v>76</v>
      </c>
      <c r="AA76" s="44">
        <v>8.6921296296296302E-4</v>
      </c>
      <c r="AB76" s="56">
        <v>76</v>
      </c>
      <c r="AC76" s="137">
        <v>88</v>
      </c>
      <c r="AD76" s="144">
        <v>84</v>
      </c>
      <c r="AE76" s="69">
        <v>118</v>
      </c>
      <c r="AF76" s="55">
        <v>84</v>
      </c>
      <c r="AG76" s="147">
        <v>244</v>
      </c>
      <c r="AH76" s="144">
        <v>74</v>
      </c>
      <c r="AI76" s="137">
        <v>10</v>
      </c>
      <c r="AJ76" s="59">
        <v>76</v>
      </c>
      <c r="AK76" s="52">
        <v>1.15972222222223E-2</v>
      </c>
      <c r="AL76" s="60">
        <v>76</v>
      </c>
    </row>
    <row r="77" spans="1:38" x14ac:dyDescent="0.25">
      <c r="A77" s="91"/>
      <c r="B77" s="55"/>
      <c r="C77" s="11">
        <v>17.600000000000001</v>
      </c>
      <c r="D77" s="148">
        <v>17</v>
      </c>
      <c r="E77" s="44">
        <v>1.0127314814814814E-3</v>
      </c>
      <c r="F77" s="56">
        <v>75</v>
      </c>
      <c r="G77" s="46">
        <v>2.3148148148148151E-3</v>
      </c>
      <c r="H77" s="56">
        <v>75</v>
      </c>
      <c r="I77" s="134">
        <v>7.1</v>
      </c>
      <c r="J77" s="144">
        <v>75</v>
      </c>
      <c r="K77" s="11">
        <v>44.5</v>
      </c>
      <c r="L77" s="56">
        <v>75</v>
      </c>
      <c r="M77" s="57">
        <v>57.5</v>
      </c>
      <c r="N77" s="56">
        <v>75</v>
      </c>
      <c r="O77" s="85"/>
      <c r="P77" s="43"/>
      <c r="Q77" s="88">
        <v>81</v>
      </c>
      <c r="R77" s="45">
        <v>112</v>
      </c>
      <c r="S77" s="79"/>
      <c r="T77" s="55"/>
      <c r="U77" s="16">
        <v>85</v>
      </c>
      <c r="V77" s="55">
        <v>75</v>
      </c>
      <c r="W77" s="17">
        <v>15.5</v>
      </c>
      <c r="X77" s="56">
        <v>75</v>
      </c>
      <c r="Y77" s="44">
        <v>3.8194444444444701E-4</v>
      </c>
      <c r="Z77" s="56">
        <v>75</v>
      </c>
      <c r="AA77" s="44">
        <v>8.7731481481481482E-4</v>
      </c>
      <c r="AB77" s="56">
        <v>75</v>
      </c>
      <c r="AC77" s="137">
        <v>90</v>
      </c>
      <c r="AD77" s="144">
        <v>85</v>
      </c>
      <c r="AE77" s="69">
        <v>120</v>
      </c>
      <c r="AF77" s="55">
        <v>85</v>
      </c>
      <c r="AG77" s="147">
        <v>245</v>
      </c>
      <c r="AH77" s="144">
        <v>75</v>
      </c>
      <c r="AI77" s="137">
        <v>10.050000000000001</v>
      </c>
      <c r="AJ77" s="59">
        <v>75</v>
      </c>
      <c r="AK77" s="52">
        <v>1.16898148148148E-2</v>
      </c>
      <c r="AL77" s="60">
        <v>75</v>
      </c>
    </row>
    <row r="78" spans="1:38" x14ac:dyDescent="0.25">
      <c r="A78" s="91"/>
      <c r="B78" s="55"/>
      <c r="C78" s="11">
        <v>17.8</v>
      </c>
      <c r="D78" s="148">
        <v>16</v>
      </c>
      <c r="E78" s="44">
        <v>1.0185185185185186E-3</v>
      </c>
      <c r="F78" s="56">
        <v>74</v>
      </c>
      <c r="G78" s="46">
        <v>2.3379629629629631E-3</v>
      </c>
      <c r="H78" s="56">
        <v>74</v>
      </c>
      <c r="I78" s="134">
        <v>7.14</v>
      </c>
      <c r="J78" s="144">
        <v>74</v>
      </c>
      <c r="K78" s="11">
        <v>44</v>
      </c>
      <c r="L78" s="56">
        <v>74</v>
      </c>
      <c r="M78" s="57">
        <v>58</v>
      </c>
      <c r="N78" s="56">
        <v>76</v>
      </c>
      <c r="O78" s="85"/>
      <c r="P78" s="43"/>
      <c r="Q78" s="88">
        <v>82</v>
      </c>
      <c r="R78" s="45">
        <v>114</v>
      </c>
      <c r="S78" s="79"/>
      <c r="T78" s="55"/>
      <c r="U78" s="16">
        <v>86</v>
      </c>
      <c r="V78" s="55">
        <v>76</v>
      </c>
      <c r="W78" s="17">
        <v>15.6</v>
      </c>
      <c r="X78" s="56">
        <v>74</v>
      </c>
      <c r="Y78" s="44">
        <v>3.84259259259261E-4</v>
      </c>
      <c r="Z78" s="56">
        <v>74</v>
      </c>
      <c r="AA78" s="44">
        <v>8.8657407407407402E-4</v>
      </c>
      <c r="AB78" s="56">
        <v>74</v>
      </c>
      <c r="AC78" s="137">
        <v>92</v>
      </c>
      <c r="AD78" s="144">
        <v>86</v>
      </c>
      <c r="AE78" s="69">
        <v>122</v>
      </c>
      <c r="AF78" s="55">
        <v>86</v>
      </c>
      <c r="AG78" s="147">
        <v>246</v>
      </c>
      <c r="AH78" s="144">
        <v>76</v>
      </c>
      <c r="AI78" s="137">
        <v>10.1</v>
      </c>
      <c r="AJ78" s="59">
        <v>74</v>
      </c>
      <c r="AK78" s="52">
        <v>1.1782407407407399E-2</v>
      </c>
      <c r="AL78" s="60">
        <v>74</v>
      </c>
    </row>
    <row r="79" spans="1:38" x14ac:dyDescent="0.25">
      <c r="A79" s="92"/>
      <c r="B79" s="55"/>
      <c r="C79" s="11">
        <v>18.100000000000001</v>
      </c>
      <c r="D79" s="148">
        <v>15</v>
      </c>
      <c r="E79" s="44">
        <v>1.0243055555555556E-3</v>
      </c>
      <c r="F79" s="56">
        <v>73</v>
      </c>
      <c r="G79" s="46">
        <v>2.3611111111111111E-3</v>
      </c>
      <c r="H79" s="56">
        <v>73</v>
      </c>
      <c r="I79" s="134">
        <v>7.18</v>
      </c>
      <c r="J79" s="144">
        <v>73</v>
      </c>
      <c r="K79" s="11">
        <v>43.5</v>
      </c>
      <c r="L79" s="56">
        <v>73</v>
      </c>
      <c r="M79" s="57">
        <v>58.5</v>
      </c>
      <c r="N79" s="56">
        <v>77</v>
      </c>
      <c r="O79" s="85"/>
      <c r="P79" s="43"/>
      <c r="Q79" s="88">
        <v>83</v>
      </c>
      <c r="R79" s="45">
        <v>116</v>
      </c>
      <c r="S79" s="79"/>
      <c r="T79" s="55"/>
      <c r="U79" s="16">
        <v>87</v>
      </c>
      <c r="V79" s="55">
        <v>78</v>
      </c>
      <c r="W79" s="17">
        <v>15.7</v>
      </c>
      <c r="X79" s="56">
        <v>73</v>
      </c>
      <c r="Y79" s="44">
        <v>3.8657407407407602E-4</v>
      </c>
      <c r="Z79" s="56">
        <v>73</v>
      </c>
      <c r="AA79" s="44">
        <v>8.9583333333333344E-4</v>
      </c>
      <c r="AB79" s="56">
        <v>73</v>
      </c>
      <c r="AC79" s="137">
        <v>94</v>
      </c>
      <c r="AD79" s="144">
        <v>87</v>
      </c>
      <c r="AE79" s="69">
        <v>124</v>
      </c>
      <c r="AF79" s="55">
        <v>87</v>
      </c>
      <c r="AG79" s="147">
        <v>247</v>
      </c>
      <c r="AH79" s="144">
        <v>77</v>
      </c>
      <c r="AI79" s="137">
        <v>10.15</v>
      </c>
      <c r="AJ79" s="59">
        <v>73</v>
      </c>
      <c r="AK79" s="52">
        <v>1.1875E-2</v>
      </c>
      <c r="AL79" s="60">
        <v>73</v>
      </c>
    </row>
    <row r="80" spans="1:38" x14ac:dyDescent="0.25">
      <c r="A80" s="91"/>
      <c r="B80" s="55"/>
      <c r="C80" s="11">
        <v>18.399999999999999</v>
      </c>
      <c r="D80" s="148">
        <v>14</v>
      </c>
      <c r="E80" s="44">
        <v>1.0300925925925926E-3</v>
      </c>
      <c r="F80" s="56">
        <v>72</v>
      </c>
      <c r="G80" s="46">
        <v>2.3842592592592591E-3</v>
      </c>
      <c r="H80" s="56">
        <v>72</v>
      </c>
      <c r="I80" s="134">
        <v>7.22</v>
      </c>
      <c r="J80" s="144">
        <v>72</v>
      </c>
      <c r="K80" s="11">
        <v>43</v>
      </c>
      <c r="L80" s="56">
        <v>72</v>
      </c>
      <c r="M80" s="57">
        <v>59</v>
      </c>
      <c r="N80" s="56">
        <v>78</v>
      </c>
      <c r="O80" s="85"/>
      <c r="P80" s="43"/>
      <c r="Q80" s="88">
        <v>84</v>
      </c>
      <c r="R80" s="45">
        <v>118</v>
      </c>
      <c r="S80" s="79"/>
      <c r="T80" s="55"/>
      <c r="U80" s="16">
        <v>88</v>
      </c>
      <c r="V80" s="55">
        <v>80</v>
      </c>
      <c r="W80" s="17">
        <v>15.8</v>
      </c>
      <c r="X80" s="56">
        <v>72</v>
      </c>
      <c r="Y80" s="44">
        <v>3.8888888888889098E-4</v>
      </c>
      <c r="Z80" s="56">
        <v>72</v>
      </c>
      <c r="AA80" s="44">
        <v>9.0509259259259243E-4</v>
      </c>
      <c r="AB80" s="56">
        <v>72</v>
      </c>
      <c r="AC80" s="137">
        <v>96</v>
      </c>
      <c r="AD80" s="144">
        <v>88</v>
      </c>
      <c r="AE80" s="69">
        <v>126</v>
      </c>
      <c r="AF80" s="55">
        <v>88</v>
      </c>
      <c r="AG80" s="147">
        <v>248</v>
      </c>
      <c r="AH80" s="144">
        <v>78</v>
      </c>
      <c r="AI80" s="137">
        <v>10.199999999999999</v>
      </c>
      <c r="AJ80" s="59">
        <v>72</v>
      </c>
      <c r="AK80" s="52">
        <v>1.1967592592592601E-2</v>
      </c>
      <c r="AL80" s="60">
        <v>72</v>
      </c>
    </row>
    <row r="81" spans="1:38" x14ac:dyDescent="0.25">
      <c r="A81" s="91"/>
      <c r="B81" s="55"/>
      <c r="C81" s="11">
        <v>18.7</v>
      </c>
      <c r="D81" s="148">
        <v>13</v>
      </c>
      <c r="E81" s="44">
        <v>1.0358796296296297E-3</v>
      </c>
      <c r="F81" s="56">
        <v>71</v>
      </c>
      <c r="G81" s="46">
        <v>2.4074074074074076E-3</v>
      </c>
      <c r="H81" s="56">
        <v>71</v>
      </c>
      <c r="I81" s="134">
        <v>7.26</v>
      </c>
      <c r="J81" s="144">
        <v>71</v>
      </c>
      <c r="K81" s="11">
        <v>42.5</v>
      </c>
      <c r="L81" s="56">
        <v>71</v>
      </c>
      <c r="M81" s="57">
        <v>59.5</v>
      </c>
      <c r="N81" s="56">
        <v>79</v>
      </c>
      <c r="O81" s="85"/>
      <c r="P81" s="43"/>
      <c r="Q81" s="88">
        <v>85</v>
      </c>
      <c r="R81" s="45">
        <v>120</v>
      </c>
      <c r="S81" s="79"/>
      <c r="T81" s="55"/>
      <c r="U81" s="16">
        <v>89</v>
      </c>
      <c r="V81" s="55">
        <v>82</v>
      </c>
      <c r="W81" s="17">
        <v>15.9</v>
      </c>
      <c r="X81" s="56">
        <v>71</v>
      </c>
      <c r="Y81" s="44">
        <v>3.91203703703706E-4</v>
      </c>
      <c r="Z81" s="56">
        <v>71</v>
      </c>
      <c r="AA81" s="44">
        <v>9.1435185185185185E-4</v>
      </c>
      <c r="AB81" s="56">
        <v>71</v>
      </c>
      <c r="AC81" s="137">
        <v>98</v>
      </c>
      <c r="AD81" s="144">
        <v>89</v>
      </c>
      <c r="AE81" s="69">
        <v>129</v>
      </c>
      <c r="AF81" s="55">
        <v>89</v>
      </c>
      <c r="AG81" s="147">
        <v>249</v>
      </c>
      <c r="AH81" s="144">
        <v>79</v>
      </c>
      <c r="AI81" s="137">
        <v>10.25</v>
      </c>
      <c r="AJ81" s="59">
        <v>71</v>
      </c>
      <c r="AK81" s="52">
        <v>1.20601851851852E-2</v>
      </c>
      <c r="AL81" s="60">
        <v>71</v>
      </c>
    </row>
    <row r="82" spans="1:38" x14ac:dyDescent="0.25">
      <c r="A82" s="92"/>
      <c r="B82" s="55"/>
      <c r="C82" s="11">
        <v>19</v>
      </c>
      <c r="D82" s="148">
        <v>12</v>
      </c>
      <c r="E82" s="44">
        <v>1.0416666666666667E-3</v>
      </c>
      <c r="F82" s="56">
        <v>70</v>
      </c>
      <c r="G82" s="46">
        <v>2.4305555555555556E-3</v>
      </c>
      <c r="H82" s="56">
        <v>70</v>
      </c>
      <c r="I82" s="134">
        <v>7.3</v>
      </c>
      <c r="J82" s="144">
        <v>70</v>
      </c>
      <c r="K82" s="11">
        <v>42</v>
      </c>
      <c r="L82" s="56">
        <v>70</v>
      </c>
      <c r="M82" s="57">
        <v>60</v>
      </c>
      <c r="N82" s="56">
        <v>80</v>
      </c>
      <c r="O82" s="86"/>
      <c r="P82" s="43"/>
      <c r="Q82" s="88">
        <v>86</v>
      </c>
      <c r="R82" s="45">
        <v>122</v>
      </c>
      <c r="S82" s="79"/>
      <c r="T82" s="55"/>
      <c r="U82" s="16">
        <v>90</v>
      </c>
      <c r="V82" s="55">
        <v>84</v>
      </c>
      <c r="W82" s="17">
        <v>16</v>
      </c>
      <c r="X82" s="56">
        <v>70</v>
      </c>
      <c r="Y82" s="44">
        <v>3.9351851851852102E-4</v>
      </c>
      <c r="Z82" s="56">
        <v>70</v>
      </c>
      <c r="AA82" s="44">
        <v>9.2361111111111116E-4</v>
      </c>
      <c r="AB82" s="56">
        <v>70</v>
      </c>
      <c r="AC82" s="137">
        <v>100</v>
      </c>
      <c r="AD82" s="144">
        <v>90</v>
      </c>
      <c r="AE82" s="69">
        <v>132</v>
      </c>
      <c r="AF82" s="55">
        <v>90</v>
      </c>
      <c r="AG82" s="147">
        <v>250</v>
      </c>
      <c r="AH82" s="144">
        <v>80</v>
      </c>
      <c r="AI82" s="137">
        <v>10.3</v>
      </c>
      <c r="AJ82" s="59">
        <v>70</v>
      </c>
      <c r="AK82" s="52">
        <v>1.2152777777777801E-2</v>
      </c>
      <c r="AL82" s="60">
        <v>70</v>
      </c>
    </row>
    <row r="83" spans="1:38" x14ac:dyDescent="0.25">
      <c r="A83" s="91"/>
      <c r="B83" s="55"/>
      <c r="C83" s="11">
        <v>19.3</v>
      </c>
      <c r="D83" s="148">
        <v>11</v>
      </c>
      <c r="E83" s="44">
        <v>1.0474537037037037E-3</v>
      </c>
      <c r="F83" s="56">
        <v>69</v>
      </c>
      <c r="G83" s="46">
        <v>2.4537037037037036E-3</v>
      </c>
      <c r="H83" s="56">
        <v>69</v>
      </c>
      <c r="I83" s="134">
        <v>7.34</v>
      </c>
      <c r="J83" s="144">
        <v>69</v>
      </c>
      <c r="K83" s="11">
        <v>41.5</v>
      </c>
      <c r="L83" s="56">
        <v>69</v>
      </c>
      <c r="M83" s="57">
        <v>61</v>
      </c>
      <c r="N83" s="56">
        <v>81</v>
      </c>
      <c r="O83" s="85"/>
      <c r="P83" s="43"/>
      <c r="Q83" s="88">
        <v>87</v>
      </c>
      <c r="R83" s="45">
        <v>124</v>
      </c>
      <c r="S83" s="79"/>
      <c r="T83" s="55"/>
      <c r="U83" s="16">
        <v>91</v>
      </c>
      <c r="V83" s="55">
        <v>86</v>
      </c>
      <c r="W83" s="17">
        <v>16.100000000000001</v>
      </c>
      <c r="X83" s="56">
        <v>69</v>
      </c>
      <c r="Y83" s="44">
        <v>3.9583333333333598E-4</v>
      </c>
      <c r="Z83" s="56">
        <v>69</v>
      </c>
      <c r="AA83" s="44">
        <v>9.3287037037037036E-4</v>
      </c>
      <c r="AB83" s="56">
        <v>69</v>
      </c>
      <c r="AC83" s="137">
        <v>102</v>
      </c>
      <c r="AD83" s="144">
        <v>91</v>
      </c>
      <c r="AE83" s="69">
        <v>135</v>
      </c>
      <c r="AF83" s="55">
        <v>91</v>
      </c>
      <c r="AG83" s="147">
        <v>251</v>
      </c>
      <c r="AH83" s="144">
        <v>81</v>
      </c>
      <c r="AI83" s="137">
        <v>10.35</v>
      </c>
      <c r="AJ83" s="59">
        <v>69</v>
      </c>
      <c r="AK83" s="52">
        <v>1.2245370370370399E-2</v>
      </c>
      <c r="AL83" s="60">
        <v>69</v>
      </c>
    </row>
    <row r="84" spans="1:38" x14ac:dyDescent="0.25">
      <c r="A84" s="91"/>
      <c r="B84" s="55"/>
      <c r="C84" s="11">
        <v>19.600000000000001</v>
      </c>
      <c r="D84" s="148">
        <v>10</v>
      </c>
      <c r="E84" s="44">
        <v>1.0532407407407407E-3</v>
      </c>
      <c r="F84" s="56">
        <v>68</v>
      </c>
      <c r="G84" s="46">
        <v>2.4768518518518516E-3</v>
      </c>
      <c r="H84" s="56">
        <v>68</v>
      </c>
      <c r="I84" s="134">
        <v>7.38</v>
      </c>
      <c r="J84" s="144">
        <v>68</v>
      </c>
      <c r="K84" s="11">
        <v>41</v>
      </c>
      <c r="L84" s="56">
        <v>68</v>
      </c>
      <c r="M84" s="57">
        <v>62</v>
      </c>
      <c r="N84" s="56">
        <v>82</v>
      </c>
      <c r="O84" s="85"/>
      <c r="P84" s="43"/>
      <c r="Q84" s="88">
        <v>88</v>
      </c>
      <c r="R84" s="45">
        <v>126</v>
      </c>
      <c r="S84" s="79"/>
      <c r="T84" s="55"/>
      <c r="U84" s="16">
        <v>92</v>
      </c>
      <c r="V84" s="55">
        <v>88</v>
      </c>
      <c r="W84" s="17">
        <v>16.2</v>
      </c>
      <c r="X84" s="56">
        <v>68</v>
      </c>
      <c r="Y84" s="44">
        <v>3.98148148148151E-4</v>
      </c>
      <c r="Z84" s="56">
        <v>68</v>
      </c>
      <c r="AA84" s="44">
        <v>9.4212962962962968E-4</v>
      </c>
      <c r="AB84" s="56">
        <v>68</v>
      </c>
      <c r="AC84" s="137">
        <v>104</v>
      </c>
      <c r="AD84" s="144">
        <v>92</v>
      </c>
      <c r="AE84" s="69">
        <v>138</v>
      </c>
      <c r="AF84" s="55">
        <v>92</v>
      </c>
      <c r="AG84" s="147">
        <v>252</v>
      </c>
      <c r="AH84" s="144">
        <v>82</v>
      </c>
      <c r="AI84" s="137">
        <v>10.4</v>
      </c>
      <c r="AJ84" s="59">
        <v>68</v>
      </c>
      <c r="AK84" s="52">
        <v>1.2337962962963E-2</v>
      </c>
      <c r="AL84" s="60">
        <v>68</v>
      </c>
    </row>
    <row r="85" spans="1:38" x14ac:dyDescent="0.25">
      <c r="A85" s="92"/>
      <c r="B85" s="55"/>
      <c r="C85" s="11">
        <v>20</v>
      </c>
      <c r="D85" s="148">
        <v>9</v>
      </c>
      <c r="E85" s="44">
        <v>1.0590277777777777E-3</v>
      </c>
      <c r="F85" s="56">
        <v>67</v>
      </c>
      <c r="G85" s="46">
        <v>2.5000000000000001E-3</v>
      </c>
      <c r="H85" s="56">
        <v>67</v>
      </c>
      <c r="I85" s="134">
        <v>7.42</v>
      </c>
      <c r="J85" s="144">
        <v>67</v>
      </c>
      <c r="K85" s="11">
        <v>40.5</v>
      </c>
      <c r="L85" s="56">
        <v>67</v>
      </c>
      <c r="M85" s="57">
        <v>63</v>
      </c>
      <c r="N85" s="56">
        <v>83</v>
      </c>
      <c r="O85" s="85"/>
      <c r="P85" s="43"/>
      <c r="Q85" s="88">
        <v>89</v>
      </c>
      <c r="R85" s="45">
        <v>128</v>
      </c>
      <c r="S85" s="79"/>
      <c r="T85" s="55"/>
      <c r="U85" s="16">
        <v>93</v>
      </c>
      <c r="V85" s="55">
        <v>90</v>
      </c>
      <c r="W85" s="17">
        <v>16.3</v>
      </c>
      <c r="X85" s="56">
        <v>67</v>
      </c>
      <c r="Y85" s="44">
        <v>4.0046296296296499E-4</v>
      </c>
      <c r="Z85" s="56">
        <v>67</v>
      </c>
      <c r="AA85" s="44">
        <v>9.5138888888888888E-4</v>
      </c>
      <c r="AB85" s="56">
        <v>67</v>
      </c>
      <c r="AC85" s="137">
        <v>106</v>
      </c>
      <c r="AD85" s="144">
        <v>93</v>
      </c>
      <c r="AE85" s="69">
        <v>141</v>
      </c>
      <c r="AF85" s="55">
        <v>93</v>
      </c>
      <c r="AG85" s="147">
        <v>253</v>
      </c>
      <c r="AH85" s="144">
        <v>83</v>
      </c>
      <c r="AI85" s="137">
        <v>10.45</v>
      </c>
      <c r="AJ85" s="59">
        <v>67</v>
      </c>
      <c r="AK85" s="52">
        <v>1.2430555555555599E-2</v>
      </c>
      <c r="AL85" s="60">
        <v>67</v>
      </c>
    </row>
    <row r="86" spans="1:38" x14ac:dyDescent="0.25">
      <c r="A86" s="91"/>
      <c r="B86" s="55"/>
      <c r="C86" s="11">
        <v>20.399999999999999</v>
      </c>
      <c r="D86" s="148">
        <v>8</v>
      </c>
      <c r="E86" s="44">
        <v>1.0648148148148147E-3</v>
      </c>
      <c r="F86" s="56">
        <v>66</v>
      </c>
      <c r="G86" s="46">
        <v>2.5231481481481481E-3</v>
      </c>
      <c r="H86" s="56">
        <v>66</v>
      </c>
      <c r="I86" s="134">
        <v>7.46</v>
      </c>
      <c r="J86" s="144">
        <v>66</v>
      </c>
      <c r="K86" s="11">
        <v>40</v>
      </c>
      <c r="L86" s="56">
        <v>66</v>
      </c>
      <c r="M86" s="57">
        <v>64</v>
      </c>
      <c r="N86" s="56">
        <v>84</v>
      </c>
      <c r="O86" s="85"/>
      <c r="P86" s="43"/>
      <c r="Q86" s="88">
        <v>90</v>
      </c>
      <c r="R86" s="45">
        <v>130</v>
      </c>
      <c r="S86" s="79"/>
      <c r="T86" s="55"/>
      <c r="U86" s="16">
        <v>94</v>
      </c>
      <c r="V86" s="55">
        <v>92</v>
      </c>
      <c r="W86" s="17">
        <v>16.399999999999999</v>
      </c>
      <c r="X86" s="56">
        <v>66</v>
      </c>
      <c r="Y86" s="44">
        <v>4.0277777777778E-4</v>
      </c>
      <c r="Z86" s="56">
        <v>66</v>
      </c>
      <c r="AA86" s="44">
        <v>9.6064814814814808E-4</v>
      </c>
      <c r="AB86" s="56">
        <v>66</v>
      </c>
      <c r="AC86" s="137">
        <v>108</v>
      </c>
      <c r="AD86" s="144">
        <v>94</v>
      </c>
      <c r="AE86" s="69">
        <v>144</v>
      </c>
      <c r="AF86" s="55">
        <v>94</v>
      </c>
      <c r="AG86" s="147">
        <v>254</v>
      </c>
      <c r="AH86" s="144">
        <v>84</v>
      </c>
      <c r="AI86" s="137">
        <v>10.5</v>
      </c>
      <c r="AJ86" s="59">
        <v>66</v>
      </c>
      <c r="AK86" s="52">
        <v>1.25231481481482E-2</v>
      </c>
      <c r="AL86" s="60">
        <v>66</v>
      </c>
    </row>
    <row r="87" spans="1:38" x14ac:dyDescent="0.25">
      <c r="A87" s="92"/>
      <c r="B87" s="55"/>
      <c r="C87" s="11">
        <v>20.8</v>
      </c>
      <c r="D87" s="148">
        <v>7</v>
      </c>
      <c r="E87" s="44">
        <v>1.0706018518518519E-3</v>
      </c>
      <c r="F87" s="56">
        <v>65</v>
      </c>
      <c r="G87" s="46">
        <v>2.5462962962962961E-3</v>
      </c>
      <c r="H87" s="56">
        <v>65</v>
      </c>
      <c r="I87" s="134">
        <v>7.5</v>
      </c>
      <c r="J87" s="144">
        <v>65</v>
      </c>
      <c r="K87" s="11">
        <v>39.5</v>
      </c>
      <c r="L87" s="56">
        <v>65</v>
      </c>
      <c r="M87" s="57">
        <v>65</v>
      </c>
      <c r="N87" s="56">
        <v>85</v>
      </c>
      <c r="O87" s="85"/>
      <c r="P87" s="43"/>
      <c r="Q87" s="88">
        <v>91</v>
      </c>
      <c r="R87" s="45">
        <v>132</v>
      </c>
      <c r="S87" s="79"/>
      <c r="T87" s="55"/>
      <c r="U87" s="16">
        <v>95</v>
      </c>
      <c r="V87" s="55">
        <v>94</v>
      </c>
      <c r="W87" s="17">
        <v>16.5</v>
      </c>
      <c r="X87" s="56">
        <v>65</v>
      </c>
      <c r="Y87" s="44">
        <v>4.0509259259259502E-4</v>
      </c>
      <c r="Z87" s="56">
        <v>65</v>
      </c>
      <c r="AA87" s="44">
        <v>9.699074074074075E-4</v>
      </c>
      <c r="AB87" s="56">
        <v>65</v>
      </c>
      <c r="AC87" s="137">
        <v>110</v>
      </c>
      <c r="AD87" s="144">
        <v>95</v>
      </c>
      <c r="AE87" s="69">
        <v>148</v>
      </c>
      <c r="AF87" s="55">
        <v>95</v>
      </c>
      <c r="AG87" s="147">
        <v>255</v>
      </c>
      <c r="AH87" s="144">
        <v>85</v>
      </c>
      <c r="AI87" s="137">
        <v>10.55</v>
      </c>
      <c r="AJ87" s="59">
        <v>65</v>
      </c>
      <c r="AK87" s="52">
        <v>1.2615740740740801E-2</v>
      </c>
      <c r="AL87" s="60">
        <v>65</v>
      </c>
    </row>
    <row r="88" spans="1:38" x14ac:dyDescent="0.25">
      <c r="A88" s="92"/>
      <c r="B88" s="55"/>
      <c r="C88" s="11">
        <v>21.2</v>
      </c>
      <c r="D88" s="148">
        <v>6</v>
      </c>
      <c r="E88" s="44">
        <v>1.0763888888888889E-3</v>
      </c>
      <c r="F88" s="56">
        <v>64</v>
      </c>
      <c r="G88" s="46">
        <v>2.5694444444444445E-3</v>
      </c>
      <c r="H88" s="56">
        <v>64</v>
      </c>
      <c r="I88" s="134">
        <v>7.54</v>
      </c>
      <c r="J88" s="144">
        <v>64</v>
      </c>
      <c r="K88" s="11">
        <v>39</v>
      </c>
      <c r="L88" s="56">
        <v>64</v>
      </c>
      <c r="M88" s="57">
        <v>66</v>
      </c>
      <c r="N88" s="56">
        <v>86</v>
      </c>
      <c r="O88" s="86"/>
      <c r="P88" s="43"/>
      <c r="Q88" s="88">
        <v>92</v>
      </c>
      <c r="R88" s="45">
        <v>134</v>
      </c>
      <c r="S88" s="79"/>
      <c r="T88" s="55"/>
      <c r="U88" s="16">
        <v>96</v>
      </c>
      <c r="V88" s="55">
        <v>96</v>
      </c>
      <c r="W88" s="17">
        <v>16.600000000000001</v>
      </c>
      <c r="X88" s="56">
        <v>64</v>
      </c>
      <c r="Y88" s="44">
        <v>4.0740740740740998E-4</v>
      </c>
      <c r="Z88" s="56">
        <v>64</v>
      </c>
      <c r="AA88" s="44">
        <v>9.7916666666666681E-4</v>
      </c>
      <c r="AB88" s="56">
        <v>64</v>
      </c>
      <c r="AC88" s="137">
        <v>112</v>
      </c>
      <c r="AD88" s="144">
        <v>96</v>
      </c>
      <c r="AE88" s="69">
        <v>150</v>
      </c>
      <c r="AF88" s="55">
        <v>96</v>
      </c>
      <c r="AG88" s="147">
        <v>256</v>
      </c>
      <c r="AH88" s="144">
        <v>86</v>
      </c>
      <c r="AI88" s="137">
        <v>11</v>
      </c>
      <c r="AJ88" s="59">
        <v>64</v>
      </c>
      <c r="AK88" s="52">
        <v>1.27083333333334E-2</v>
      </c>
      <c r="AL88" s="60">
        <v>64</v>
      </c>
    </row>
    <row r="89" spans="1:38" x14ac:dyDescent="0.25">
      <c r="A89" s="92"/>
      <c r="B89" s="55"/>
      <c r="C89" s="11">
        <v>21.6</v>
      </c>
      <c r="D89" s="148">
        <v>5</v>
      </c>
      <c r="E89" s="44">
        <v>1.0821759259259259E-3</v>
      </c>
      <c r="F89" s="56">
        <v>63</v>
      </c>
      <c r="G89" s="46">
        <v>2.5925925925925925E-3</v>
      </c>
      <c r="H89" s="56">
        <v>63</v>
      </c>
      <c r="I89" s="134">
        <v>7.58</v>
      </c>
      <c r="J89" s="144">
        <v>63</v>
      </c>
      <c r="K89" s="11">
        <v>38.5</v>
      </c>
      <c r="L89" s="56">
        <v>63</v>
      </c>
      <c r="M89" s="57">
        <v>67</v>
      </c>
      <c r="N89" s="56">
        <v>87</v>
      </c>
      <c r="O89" s="85"/>
      <c r="P89" s="43"/>
      <c r="Q89" s="88">
        <v>93</v>
      </c>
      <c r="R89" s="45">
        <v>136</v>
      </c>
      <c r="S89" s="79"/>
      <c r="T89" s="55"/>
      <c r="U89" s="16">
        <v>97</v>
      </c>
      <c r="V89" s="55">
        <v>98</v>
      </c>
      <c r="W89" s="17">
        <v>16.7</v>
      </c>
      <c r="X89" s="56">
        <v>63</v>
      </c>
      <c r="Y89" s="44">
        <v>4.09722222222225E-4</v>
      </c>
      <c r="Z89" s="56">
        <v>63</v>
      </c>
      <c r="AA89" s="44">
        <v>9.884259259259258E-4</v>
      </c>
      <c r="AB89" s="56">
        <v>63</v>
      </c>
      <c r="AC89" s="137">
        <v>114</v>
      </c>
      <c r="AD89" s="144">
        <v>97</v>
      </c>
      <c r="AE89" s="69">
        <v>153</v>
      </c>
      <c r="AF89" s="55">
        <v>97</v>
      </c>
      <c r="AG89" s="147">
        <v>257</v>
      </c>
      <c r="AH89" s="144">
        <v>87</v>
      </c>
      <c r="AI89" s="137">
        <v>11.05</v>
      </c>
      <c r="AJ89" s="59">
        <v>63</v>
      </c>
      <c r="AK89" s="52">
        <v>1.2800925925926E-2</v>
      </c>
      <c r="AL89" s="60">
        <v>63</v>
      </c>
    </row>
    <row r="90" spans="1:38" x14ac:dyDescent="0.25">
      <c r="A90" s="91"/>
      <c r="B90" s="55"/>
      <c r="C90" s="11">
        <v>22.1</v>
      </c>
      <c r="D90" s="148">
        <v>4</v>
      </c>
      <c r="E90" s="44">
        <v>1.0879629629629629E-3</v>
      </c>
      <c r="F90" s="56">
        <v>62</v>
      </c>
      <c r="G90" s="46">
        <v>2.615740740740741E-3</v>
      </c>
      <c r="H90" s="56">
        <v>62</v>
      </c>
      <c r="I90" s="134">
        <v>8.02</v>
      </c>
      <c r="J90" s="144">
        <v>62</v>
      </c>
      <c r="K90" s="11">
        <v>38</v>
      </c>
      <c r="L90" s="56">
        <v>62</v>
      </c>
      <c r="M90" s="57">
        <v>68</v>
      </c>
      <c r="N90" s="56">
        <v>88</v>
      </c>
      <c r="O90" s="85"/>
      <c r="P90" s="43"/>
      <c r="Q90" s="88">
        <v>94</v>
      </c>
      <c r="R90" s="45">
        <v>138</v>
      </c>
      <c r="S90" s="79"/>
      <c r="T90" s="55"/>
      <c r="U90" s="16">
        <v>98</v>
      </c>
      <c r="V90" s="43">
        <v>100</v>
      </c>
      <c r="W90" s="17">
        <v>16.8</v>
      </c>
      <c r="X90" s="56">
        <v>62</v>
      </c>
      <c r="Y90" s="44">
        <v>4.1203703703704002E-4</v>
      </c>
      <c r="Z90" s="56">
        <v>62</v>
      </c>
      <c r="AA90" s="44">
        <v>9.97685185185185E-4</v>
      </c>
      <c r="AB90" s="56">
        <v>62</v>
      </c>
      <c r="AC90" s="137">
        <v>116</v>
      </c>
      <c r="AD90" s="144">
        <v>98</v>
      </c>
      <c r="AE90" s="69">
        <v>156</v>
      </c>
      <c r="AF90" s="55">
        <v>98</v>
      </c>
      <c r="AG90" s="147">
        <v>258</v>
      </c>
      <c r="AH90" s="144">
        <v>88</v>
      </c>
      <c r="AI90" s="137">
        <v>11.1</v>
      </c>
      <c r="AJ90" s="59">
        <v>62</v>
      </c>
      <c r="AK90" s="52">
        <v>1.2893518518518599E-2</v>
      </c>
      <c r="AL90" s="60">
        <v>62</v>
      </c>
    </row>
    <row r="91" spans="1:38" x14ac:dyDescent="0.25">
      <c r="A91" s="92"/>
      <c r="B91" s="55"/>
      <c r="C91" s="11">
        <v>22.6</v>
      </c>
      <c r="D91" s="148">
        <v>3</v>
      </c>
      <c r="E91" s="44">
        <v>1.0937500000000001E-3</v>
      </c>
      <c r="F91" s="56">
        <v>61</v>
      </c>
      <c r="G91" s="46">
        <v>2.6388888888888885E-3</v>
      </c>
      <c r="H91" s="56">
        <v>61</v>
      </c>
      <c r="I91" s="134">
        <v>8.06</v>
      </c>
      <c r="J91" s="144">
        <v>61</v>
      </c>
      <c r="K91" s="11">
        <v>37.5</v>
      </c>
      <c r="L91" s="56">
        <v>61</v>
      </c>
      <c r="M91" s="57">
        <v>69</v>
      </c>
      <c r="N91" s="56">
        <v>89</v>
      </c>
      <c r="O91" s="85"/>
      <c r="P91" s="43"/>
      <c r="Q91" s="88">
        <v>95</v>
      </c>
      <c r="R91" s="45">
        <v>140</v>
      </c>
      <c r="S91" s="79"/>
      <c r="T91" s="55"/>
      <c r="U91" s="93">
        <v>99</v>
      </c>
      <c r="V91" s="43">
        <v>102</v>
      </c>
      <c r="W91" s="17">
        <v>16.899999999999999</v>
      </c>
      <c r="X91" s="56">
        <v>61</v>
      </c>
      <c r="Y91" s="44">
        <v>4.1435185185185498E-4</v>
      </c>
      <c r="Z91" s="56">
        <v>61</v>
      </c>
      <c r="AA91" s="44">
        <v>1.0069444444444444E-3</v>
      </c>
      <c r="AB91" s="56">
        <v>61</v>
      </c>
      <c r="AC91" s="137">
        <v>118</v>
      </c>
      <c r="AD91" s="144">
        <v>99</v>
      </c>
      <c r="AE91" s="69">
        <v>160</v>
      </c>
      <c r="AF91" s="55">
        <v>99</v>
      </c>
      <c r="AG91" s="147">
        <v>259</v>
      </c>
      <c r="AH91" s="144">
        <v>89</v>
      </c>
      <c r="AI91" s="137">
        <v>11.15</v>
      </c>
      <c r="AJ91" s="59">
        <v>61</v>
      </c>
      <c r="AK91" s="52">
        <v>1.29861111111112E-2</v>
      </c>
      <c r="AL91" s="60">
        <v>61</v>
      </c>
    </row>
    <row r="92" spans="1:38" x14ac:dyDescent="0.25">
      <c r="A92" s="91"/>
      <c r="B92" s="55"/>
      <c r="C92" s="11">
        <v>23.2</v>
      </c>
      <c r="D92" s="148">
        <v>2</v>
      </c>
      <c r="E92" s="44">
        <v>1.0995370370370371E-3</v>
      </c>
      <c r="F92" s="56">
        <v>60</v>
      </c>
      <c r="G92" s="46">
        <v>2.6620370370370374E-3</v>
      </c>
      <c r="H92" s="56">
        <v>60</v>
      </c>
      <c r="I92" s="134">
        <v>8.1</v>
      </c>
      <c r="J92" s="144">
        <v>60</v>
      </c>
      <c r="K92" s="11">
        <v>37</v>
      </c>
      <c r="L92" s="56">
        <v>60</v>
      </c>
      <c r="M92" s="57">
        <v>70</v>
      </c>
      <c r="N92" s="56">
        <v>90</v>
      </c>
      <c r="O92" s="85"/>
      <c r="P92" s="43"/>
      <c r="Q92" s="88">
        <v>96</v>
      </c>
      <c r="R92" s="45">
        <v>142</v>
      </c>
      <c r="S92" s="79"/>
      <c r="T92" s="55"/>
      <c r="U92" s="93">
        <v>100</v>
      </c>
      <c r="V92" s="43">
        <v>104</v>
      </c>
      <c r="W92" s="17">
        <v>17</v>
      </c>
      <c r="X92" s="56">
        <v>60</v>
      </c>
      <c r="Y92" s="44">
        <v>4.1666666666666902E-4</v>
      </c>
      <c r="Z92" s="56">
        <v>60</v>
      </c>
      <c r="AA92" s="44">
        <v>1.0185185185185186E-3</v>
      </c>
      <c r="AB92" s="56">
        <v>60</v>
      </c>
      <c r="AC92" s="137">
        <v>120</v>
      </c>
      <c r="AD92" s="144">
        <v>100</v>
      </c>
      <c r="AE92" s="69">
        <v>165</v>
      </c>
      <c r="AF92" s="43">
        <v>100</v>
      </c>
      <c r="AG92" s="147">
        <v>260</v>
      </c>
      <c r="AH92" s="144">
        <v>90</v>
      </c>
      <c r="AI92" s="137">
        <v>11.2</v>
      </c>
      <c r="AJ92" s="59">
        <v>60</v>
      </c>
      <c r="AK92" s="52">
        <v>1.3078703703703801E-2</v>
      </c>
      <c r="AL92" s="60">
        <v>60</v>
      </c>
    </row>
    <row r="93" spans="1:38" ht="15.75" thickBot="1" x14ac:dyDescent="0.3">
      <c r="A93" s="91"/>
      <c r="B93" s="55"/>
      <c r="C93" s="11">
        <v>24</v>
      </c>
      <c r="D93" s="148">
        <v>1</v>
      </c>
      <c r="E93" s="44">
        <v>1.1053240740740741E-3</v>
      </c>
      <c r="F93" s="56">
        <v>59</v>
      </c>
      <c r="G93" s="46">
        <v>2.685185185185185E-3</v>
      </c>
      <c r="H93" s="56">
        <v>59</v>
      </c>
      <c r="I93" s="134">
        <v>8.14</v>
      </c>
      <c r="J93" s="144">
        <v>59</v>
      </c>
      <c r="K93" s="11">
        <v>36.5</v>
      </c>
      <c r="L93" s="56">
        <v>59</v>
      </c>
      <c r="M93" s="57">
        <v>71</v>
      </c>
      <c r="N93" s="56">
        <v>91</v>
      </c>
      <c r="O93" s="85"/>
      <c r="P93" s="43"/>
      <c r="Q93" s="88">
        <v>97</v>
      </c>
      <c r="R93" s="45">
        <v>144</v>
      </c>
      <c r="S93" s="79"/>
      <c r="T93" s="55"/>
      <c r="U93" s="75" t="s">
        <v>34</v>
      </c>
      <c r="V93" s="76">
        <v>-100</v>
      </c>
      <c r="W93" s="17">
        <v>17.100000000000001</v>
      </c>
      <c r="X93" s="56">
        <v>59</v>
      </c>
      <c r="Y93" s="44">
        <v>4.1898148148148399E-4</v>
      </c>
      <c r="Z93" s="56">
        <v>59</v>
      </c>
      <c r="AA93" s="44">
        <v>1.0300925925925926E-3</v>
      </c>
      <c r="AB93" s="56">
        <v>59</v>
      </c>
      <c r="AC93" s="137">
        <v>122</v>
      </c>
      <c r="AD93" s="144">
        <v>101</v>
      </c>
      <c r="AE93" s="69">
        <v>170</v>
      </c>
      <c r="AF93" s="55">
        <v>101</v>
      </c>
      <c r="AG93" s="147">
        <v>261</v>
      </c>
      <c r="AH93" s="144">
        <v>91</v>
      </c>
      <c r="AI93" s="137">
        <v>11.25</v>
      </c>
      <c r="AJ93" s="59">
        <v>59</v>
      </c>
      <c r="AK93" s="52">
        <v>1.3194444444444444E-2</v>
      </c>
      <c r="AL93" s="60">
        <v>59</v>
      </c>
    </row>
    <row r="94" spans="1:38" x14ac:dyDescent="0.25">
      <c r="A94" s="94"/>
      <c r="B94" s="55"/>
      <c r="C94" s="87">
        <v>24.1</v>
      </c>
      <c r="D94" s="151">
        <v>0</v>
      </c>
      <c r="E94" s="44">
        <v>1.1111111111111111E-3</v>
      </c>
      <c r="F94" s="56">
        <v>58</v>
      </c>
      <c r="G94" s="46">
        <v>2.7083333333333334E-3</v>
      </c>
      <c r="H94" s="56">
        <v>58</v>
      </c>
      <c r="I94" s="134">
        <v>8.18</v>
      </c>
      <c r="J94" s="144">
        <v>58</v>
      </c>
      <c r="K94" s="11">
        <v>36</v>
      </c>
      <c r="L94" s="56">
        <v>58</v>
      </c>
      <c r="M94" s="57">
        <v>72</v>
      </c>
      <c r="N94" s="56">
        <v>92</v>
      </c>
      <c r="O94" s="86"/>
      <c r="P94" s="43"/>
      <c r="Q94" s="88">
        <v>98</v>
      </c>
      <c r="R94" s="45">
        <v>146</v>
      </c>
      <c r="S94" s="79"/>
      <c r="T94" s="91"/>
      <c r="U94" s="95"/>
      <c r="V94" s="84"/>
      <c r="W94" s="17">
        <v>17.2</v>
      </c>
      <c r="X94" s="56">
        <v>58</v>
      </c>
      <c r="Y94" s="44">
        <v>4.2129629629629901E-4</v>
      </c>
      <c r="Z94" s="56">
        <v>58</v>
      </c>
      <c r="AA94" s="44">
        <v>1.0416666666666667E-3</v>
      </c>
      <c r="AB94" s="56">
        <v>58</v>
      </c>
      <c r="AC94" s="137">
        <v>124</v>
      </c>
      <c r="AD94" s="144">
        <v>102</v>
      </c>
      <c r="AE94" s="69">
        <v>175</v>
      </c>
      <c r="AF94" s="43">
        <v>102</v>
      </c>
      <c r="AG94" s="147">
        <v>262</v>
      </c>
      <c r="AH94" s="144">
        <v>92</v>
      </c>
      <c r="AI94" s="137">
        <v>11.3</v>
      </c>
      <c r="AJ94" s="59">
        <v>58</v>
      </c>
      <c r="AK94" s="52">
        <v>1.3310185185185187E-2</v>
      </c>
      <c r="AL94" s="60">
        <v>58</v>
      </c>
    </row>
    <row r="95" spans="1:38" ht="15.75" thickBot="1" x14ac:dyDescent="0.3">
      <c r="A95" s="91"/>
      <c r="B95" s="55"/>
      <c r="C95" s="96" t="s">
        <v>34</v>
      </c>
      <c r="D95" s="76">
        <v>-100</v>
      </c>
      <c r="E95" s="44">
        <v>1.1168981481481483E-3</v>
      </c>
      <c r="F95" s="56">
        <v>57</v>
      </c>
      <c r="G95" s="46">
        <v>2.7314814814814819E-3</v>
      </c>
      <c r="H95" s="56">
        <v>57</v>
      </c>
      <c r="I95" s="134">
        <v>8.2200000000000006</v>
      </c>
      <c r="J95" s="144">
        <v>57</v>
      </c>
      <c r="K95" s="11">
        <v>35.5</v>
      </c>
      <c r="L95" s="56">
        <v>57</v>
      </c>
      <c r="M95" s="57">
        <v>73</v>
      </c>
      <c r="N95" s="56">
        <v>93</v>
      </c>
      <c r="O95" s="85"/>
      <c r="P95" s="43"/>
      <c r="Q95" s="88">
        <v>99</v>
      </c>
      <c r="R95" s="45">
        <v>148</v>
      </c>
      <c r="S95" s="79"/>
      <c r="T95" s="91"/>
      <c r="U95" s="97"/>
      <c r="V95" s="55"/>
      <c r="W95" s="17">
        <v>17.3</v>
      </c>
      <c r="X95" s="56">
        <v>57</v>
      </c>
      <c r="Y95" s="44">
        <v>4.259259259259259E-4</v>
      </c>
      <c r="Z95" s="56">
        <v>57</v>
      </c>
      <c r="AA95" s="44">
        <v>1.0532407407407407E-3</v>
      </c>
      <c r="AB95" s="56">
        <v>57</v>
      </c>
      <c r="AC95" s="137">
        <v>126</v>
      </c>
      <c r="AD95" s="144">
        <v>103</v>
      </c>
      <c r="AE95" s="69">
        <v>180</v>
      </c>
      <c r="AF95" s="55">
        <v>103</v>
      </c>
      <c r="AG95" s="147">
        <v>263</v>
      </c>
      <c r="AH95" s="144">
        <v>93</v>
      </c>
      <c r="AI95" s="137">
        <v>11.35</v>
      </c>
      <c r="AJ95" s="59">
        <v>57</v>
      </c>
      <c r="AK95" s="52">
        <v>1.3425925925925924E-2</v>
      </c>
      <c r="AL95" s="60">
        <v>57</v>
      </c>
    </row>
    <row r="96" spans="1:38" x14ac:dyDescent="0.25">
      <c r="A96" s="92"/>
      <c r="B96" s="91"/>
      <c r="C96" s="98"/>
      <c r="D96" s="78"/>
      <c r="E96" s="44">
        <v>1.1226851851851851E-3</v>
      </c>
      <c r="F96" s="56">
        <v>56</v>
      </c>
      <c r="G96" s="46">
        <v>2.7546296296296294E-3</v>
      </c>
      <c r="H96" s="56">
        <v>56</v>
      </c>
      <c r="I96" s="134">
        <v>8.26</v>
      </c>
      <c r="J96" s="144">
        <v>56</v>
      </c>
      <c r="K96" s="11">
        <v>35</v>
      </c>
      <c r="L96" s="56">
        <v>56</v>
      </c>
      <c r="M96" s="57">
        <v>74</v>
      </c>
      <c r="N96" s="56">
        <v>94</v>
      </c>
      <c r="O96" s="85"/>
      <c r="P96" s="43"/>
      <c r="Q96" s="88">
        <v>100</v>
      </c>
      <c r="R96" s="45">
        <v>150</v>
      </c>
      <c r="S96" s="79"/>
      <c r="T96" s="91"/>
      <c r="U96" s="97"/>
      <c r="V96" s="55"/>
      <c r="W96" s="17">
        <v>17.399999999999999</v>
      </c>
      <c r="X96" s="56">
        <v>56</v>
      </c>
      <c r="Y96" s="44">
        <v>4.30555555555553E-4</v>
      </c>
      <c r="Z96" s="56">
        <v>56</v>
      </c>
      <c r="AA96" s="44">
        <v>1.0648148148148147E-3</v>
      </c>
      <c r="AB96" s="56">
        <v>56</v>
      </c>
      <c r="AC96" s="137">
        <v>128</v>
      </c>
      <c r="AD96" s="144">
        <v>104</v>
      </c>
      <c r="AE96" s="69">
        <v>185</v>
      </c>
      <c r="AF96" s="43">
        <v>104</v>
      </c>
      <c r="AG96" s="147">
        <v>264</v>
      </c>
      <c r="AH96" s="144">
        <v>94</v>
      </c>
      <c r="AI96" s="137">
        <v>11.4</v>
      </c>
      <c r="AJ96" s="59">
        <v>56</v>
      </c>
      <c r="AK96" s="52">
        <v>1.3541666666666667E-2</v>
      </c>
      <c r="AL96" s="60">
        <v>56</v>
      </c>
    </row>
    <row r="97" spans="1:38" ht="15.75" thickBot="1" x14ac:dyDescent="0.3">
      <c r="A97" s="91"/>
      <c r="B97" s="91"/>
      <c r="C97" s="92"/>
      <c r="D97" s="55"/>
      <c r="E97" s="44">
        <v>1.1284722222222223E-3</v>
      </c>
      <c r="F97" s="56">
        <v>55</v>
      </c>
      <c r="G97" s="46">
        <v>2.7777777777777779E-3</v>
      </c>
      <c r="H97" s="56">
        <v>55</v>
      </c>
      <c r="I97" s="134">
        <v>8.3000000000000007</v>
      </c>
      <c r="J97" s="144">
        <v>55</v>
      </c>
      <c r="K97" s="11">
        <v>34.5</v>
      </c>
      <c r="L97" s="56">
        <v>55</v>
      </c>
      <c r="M97" s="57">
        <v>75</v>
      </c>
      <c r="N97" s="56">
        <v>95</v>
      </c>
      <c r="O97" s="85"/>
      <c r="P97" s="43"/>
      <c r="Q97" s="75" t="s">
        <v>34</v>
      </c>
      <c r="R97" s="99">
        <v>-100</v>
      </c>
      <c r="S97" s="79"/>
      <c r="T97" s="91"/>
      <c r="U97" s="97"/>
      <c r="V97" s="55"/>
      <c r="W97" s="17">
        <v>17.5</v>
      </c>
      <c r="X97" s="56">
        <v>55</v>
      </c>
      <c r="Y97" s="44">
        <v>4.3518518518518E-4</v>
      </c>
      <c r="Z97" s="56">
        <v>55</v>
      </c>
      <c r="AA97" s="44">
        <v>1.0763888888888889E-3</v>
      </c>
      <c r="AB97" s="56">
        <v>55</v>
      </c>
      <c r="AC97" s="137">
        <v>130</v>
      </c>
      <c r="AD97" s="144">
        <v>105</v>
      </c>
      <c r="AE97" s="69">
        <v>190</v>
      </c>
      <c r="AF97" s="55">
        <v>105</v>
      </c>
      <c r="AG97" s="147">
        <v>265</v>
      </c>
      <c r="AH97" s="144">
        <v>95</v>
      </c>
      <c r="AI97" s="137">
        <v>11.46</v>
      </c>
      <c r="AJ97" s="59">
        <v>55</v>
      </c>
      <c r="AK97" s="52">
        <v>1.3715277777777778E-2</v>
      </c>
      <c r="AL97" s="60">
        <v>55</v>
      </c>
    </row>
    <row r="98" spans="1:38" x14ac:dyDescent="0.25">
      <c r="A98" s="92"/>
      <c r="B98" s="91"/>
      <c r="C98" s="92"/>
      <c r="D98" s="55"/>
      <c r="E98" s="44">
        <v>1.1342592592592591E-3</v>
      </c>
      <c r="F98" s="56">
        <v>54</v>
      </c>
      <c r="G98" s="46">
        <v>2.8009259259259259E-3</v>
      </c>
      <c r="H98" s="56">
        <v>54</v>
      </c>
      <c r="I98" s="134">
        <v>8.34</v>
      </c>
      <c r="J98" s="144">
        <v>54</v>
      </c>
      <c r="K98" s="11">
        <v>34</v>
      </c>
      <c r="L98" s="56">
        <v>54</v>
      </c>
      <c r="M98" s="57">
        <v>76</v>
      </c>
      <c r="N98" s="56">
        <v>96</v>
      </c>
      <c r="O98" s="85"/>
      <c r="P98" s="92"/>
      <c r="Q98" s="100"/>
      <c r="R98" s="90"/>
      <c r="S98" s="97"/>
      <c r="T98" s="91"/>
      <c r="U98" s="97"/>
      <c r="V98" s="55"/>
      <c r="W98" s="17">
        <v>17.600000000000001</v>
      </c>
      <c r="X98" s="56">
        <v>54</v>
      </c>
      <c r="Y98" s="44">
        <v>4.39814814814807E-4</v>
      </c>
      <c r="Z98" s="56">
        <v>54</v>
      </c>
      <c r="AA98" s="44">
        <v>1.0879629629629629E-3</v>
      </c>
      <c r="AB98" s="56">
        <v>54</v>
      </c>
      <c r="AC98" s="137">
        <v>132</v>
      </c>
      <c r="AD98" s="144">
        <v>106</v>
      </c>
      <c r="AE98" s="69">
        <v>195</v>
      </c>
      <c r="AF98" s="43">
        <v>106</v>
      </c>
      <c r="AG98" s="147">
        <v>266</v>
      </c>
      <c r="AH98" s="144">
        <v>96</v>
      </c>
      <c r="AI98" s="137">
        <v>11.52</v>
      </c>
      <c r="AJ98" s="59">
        <v>54</v>
      </c>
      <c r="AK98" s="52">
        <v>1.3888888888888888E-2</v>
      </c>
      <c r="AL98" s="60">
        <v>54</v>
      </c>
    </row>
    <row r="99" spans="1:38" x14ac:dyDescent="0.25">
      <c r="A99" s="91"/>
      <c r="B99" s="91"/>
      <c r="C99" s="92"/>
      <c r="D99" s="55"/>
      <c r="E99" s="44">
        <v>1.1400462962962963E-3</v>
      </c>
      <c r="F99" s="56">
        <v>53</v>
      </c>
      <c r="G99" s="46">
        <v>2.8240740740740739E-3</v>
      </c>
      <c r="H99" s="56">
        <v>53</v>
      </c>
      <c r="I99" s="134">
        <v>8.3800000000000008</v>
      </c>
      <c r="J99" s="144">
        <v>53</v>
      </c>
      <c r="K99" s="11">
        <v>33.5</v>
      </c>
      <c r="L99" s="56">
        <v>53</v>
      </c>
      <c r="M99" s="57">
        <v>77</v>
      </c>
      <c r="N99" s="56">
        <v>97</v>
      </c>
      <c r="O99" s="85"/>
      <c r="P99" s="92"/>
      <c r="Q99" s="101"/>
      <c r="R99" s="91"/>
      <c r="S99" s="97"/>
      <c r="T99" s="91"/>
      <c r="U99" s="97"/>
      <c r="V99" s="55"/>
      <c r="W99" s="17">
        <v>17.7</v>
      </c>
      <c r="X99" s="56">
        <v>53</v>
      </c>
      <c r="Y99" s="44">
        <v>4.4560185185185192E-4</v>
      </c>
      <c r="Z99" s="56">
        <v>53</v>
      </c>
      <c r="AA99" s="44">
        <v>1.1053240740740741E-3</v>
      </c>
      <c r="AB99" s="56">
        <v>53</v>
      </c>
      <c r="AC99" s="137">
        <v>134</v>
      </c>
      <c r="AD99" s="144">
        <v>107</v>
      </c>
      <c r="AE99" s="69">
        <v>200</v>
      </c>
      <c r="AF99" s="55">
        <v>107</v>
      </c>
      <c r="AG99" s="147">
        <v>267</v>
      </c>
      <c r="AH99" s="144">
        <v>97</v>
      </c>
      <c r="AI99" s="137">
        <v>11.58</v>
      </c>
      <c r="AJ99" s="59">
        <v>53</v>
      </c>
      <c r="AK99" s="52">
        <v>1.40625E-2</v>
      </c>
      <c r="AL99" s="60">
        <v>53</v>
      </c>
    </row>
    <row r="100" spans="1:38" x14ac:dyDescent="0.25">
      <c r="A100" s="91"/>
      <c r="B100" s="91"/>
      <c r="C100" s="92"/>
      <c r="D100" s="55"/>
      <c r="E100" s="44">
        <v>1.1458333333333333E-3</v>
      </c>
      <c r="F100" s="56">
        <v>52</v>
      </c>
      <c r="G100" s="46">
        <v>2.8472222222222219E-3</v>
      </c>
      <c r="H100" s="56">
        <v>52</v>
      </c>
      <c r="I100" s="134">
        <v>8.42</v>
      </c>
      <c r="J100" s="144">
        <v>52</v>
      </c>
      <c r="K100" s="11">
        <v>33</v>
      </c>
      <c r="L100" s="56">
        <v>52</v>
      </c>
      <c r="M100" s="57">
        <v>78</v>
      </c>
      <c r="N100" s="56">
        <v>98</v>
      </c>
      <c r="O100" s="86"/>
      <c r="P100" s="92"/>
      <c r="Q100" s="102"/>
      <c r="R100" s="91"/>
      <c r="S100" s="97"/>
      <c r="T100" s="91"/>
      <c r="U100" s="97"/>
      <c r="V100" s="55"/>
      <c r="W100" s="17">
        <v>17.8</v>
      </c>
      <c r="X100" s="56">
        <v>52</v>
      </c>
      <c r="Y100" s="44">
        <v>4.51388888888897E-4</v>
      </c>
      <c r="Z100" s="56">
        <v>52</v>
      </c>
      <c r="AA100" s="44">
        <v>1.1226851851851851E-3</v>
      </c>
      <c r="AB100" s="56">
        <v>52</v>
      </c>
      <c r="AC100" s="137">
        <v>136</v>
      </c>
      <c r="AD100" s="144">
        <v>108</v>
      </c>
      <c r="AE100" s="69">
        <v>205</v>
      </c>
      <c r="AF100" s="43">
        <v>108</v>
      </c>
      <c r="AG100" s="147">
        <v>268</v>
      </c>
      <c r="AH100" s="144">
        <v>98</v>
      </c>
      <c r="AI100" s="137">
        <v>12.04</v>
      </c>
      <c r="AJ100" s="59">
        <v>52</v>
      </c>
      <c r="AK100" s="52">
        <v>1.4236111111111111E-2</v>
      </c>
      <c r="AL100" s="60">
        <v>52</v>
      </c>
    </row>
    <row r="101" spans="1:38" x14ac:dyDescent="0.25">
      <c r="A101" s="92"/>
      <c r="B101" s="91"/>
      <c r="C101" s="92"/>
      <c r="D101" s="55"/>
      <c r="E101" s="44">
        <v>1.1516203703703703E-3</v>
      </c>
      <c r="F101" s="56">
        <v>51</v>
      </c>
      <c r="G101" s="46">
        <v>2.8703703703703708E-3</v>
      </c>
      <c r="H101" s="56">
        <v>51</v>
      </c>
      <c r="I101" s="134">
        <v>8.4600000000000009</v>
      </c>
      <c r="J101" s="144">
        <v>51</v>
      </c>
      <c r="K101" s="11">
        <v>32.5</v>
      </c>
      <c r="L101" s="56">
        <v>51</v>
      </c>
      <c r="M101" s="57">
        <v>79</v>
      </c>
      <c r="N101" s="56">
        <v>99</v>
      </c>
      <c r="O101" s="85"/>
      <c r="P101" s="92"/>
      <c r="Q101" s="101"/>
      <c r="R101" s="91"/>
      <c r="S101" s="97"/>
      <c r="T101" s="91"/>
      <c r="U101" s="97"/>
      <c r="V101" s="55"/>
      <c r="W101" s="17">
        <v>17.899999999999999</v>
      </c>
      <c r="X101" s="56">
        <v>51</v>
      </c>
      <c r="Y101" s="44">
        <v>4.5717592592594202E-4</v>
      </c>
      <c r="Z101" s="56">
        <v>51</v>
      </c>
      <c r="AA101" s="44">
        <v>1.1400462962962963E-3</v>
      </c>
      <c r="AB101" s="56">
        <v>51</v>
      </c>
      <c r="AC101" s="137">
        <v>138</v>
      </c>
      <c r="AD101" s="144">
        <v>109</v>
      </c>
      <c r="AE101" s="69">
        <v>210</v>
      </c>
      <c r="AF101" s="55">
        <v>109</v>
      </c>
      <c r="AG101" s="147">
        <v>269</v>
      </c>
      <c r="AH101" s="144">
        <v>99</v>
      </c>
      <c r="AI101" s="137">
        <v>12.12</v>
      </c>
      <c r="AJ101" s="59">
        <v>51</v>
      </c>
      <c r="AK101" s="52">
        <v>1.4409722222222221E-2</v>
      </c>
      <c r="AL101" s="60">
        <v>51</v>
      </c>
    </row>
    <row r="102" spans="1:38" x14ac:dyDescent="0.25">
      <c r="A102" s="97"/>
      <c r="B102" s="97"/>
      <c r="C102" s="97"/>
      <c r="D102" s="64"/>
      <c r="E102" s="26" t="s">
        <v>167</v>
      </c>
      <c r="F102" s="68" t="s">
        <v>160</v>
      </c>
      <c r="G102" s="26" t="s">
        <v>168</v>
      </c>
      <c r="H102" s="68" t="s">
        <v>160</v>
      </c>
      <c r="I102" s="132">
        <v>8.5</v>
      </c>
      <c r="J102" s="146">
        <v>50</v>
      </c>
      <c r="K102" s="26" t="s">
        <v>169</v>
      </c>
      <c r="L102" s="68" t="s">
        <v>160</v>
      </c>
      <c r="M102" s="57">
        <v>80</v>
      </c>
      <c r="N102" s="45">
        <v>100</v>
      </c>
      <c r="O102" s="103"/>
      <c r="P102" s="104"/>
      <c r="Q102" s="97"/>
      <c r="R102" s="97"/>
      <c r="S102" s="105"/>
      <c r="T102" s="97"/>
      <c r="U102" s="105"/>
      <c r="V102" s="64"/>
      <c r="W102" s="12">
        <v>18</v>
      </c>
      <c r="X102" s="73">
        <v>50</v>
      </c>
      <c r="Y102" s="44">
        <v>4.62962962962987E-4</v>
      </c>
      <c r="Z102" s="73">
        <v>50</v>
      </c>
      <c r="AA102" s="106" t="s">
        <v>167</v>
      </c>
      <c r="AB102" s="73">
        <v>50</v>
      </c>
      <c r="AC102" s="137">
        <v>140</v>
      </c>
      <c r="AD102" s="144">
        <v>110</v>
      </c>
      <c r="AE102" s="69">
        <v>215</v>
      </c>
      <c r="AF102" s="43">
        <v>110</v>
      </c>
      <c r="AG102" s="147">
        <v>270</v>
      </c>
      <c r="AH102" s="144">
        <v>100</v>
      </c>
      <c r="AI102" s="137">
        <v>12.2</v>
      </c>
      <c r="AJ102" s="59">
        <v>50</v>
      </c>
      <c r="AK102" s="52">
        <v>1.4583333333333332E-2</v>
      </c>
      <c r="AL102" s="60">
        <v>50</v>
      </c>
    </row>
    <row r="103" spans="1:38" x14ac:dyDescent="0.25">
      <c r="A103" s="105"/>
      <c r="B103" s="107"/>
      <c r="C103" s="105"/>
      <c r="D103" s="66"/>
      <c r="E103" s="24" t="s">
        <v>170</v>
      </c>
      <c r="F103" s="67" t="s">
        <v>166</v>
      </c>
      <c r="G103" s="24" t="s">
        <v>171</v>
      </c>
      <c r="H103" s="67" t="s">
        <v>166</v>
      </c>
      <c r="I103" s="7">
        <v>8.5399999999999991</v>
      </c>
      <c r="J103" s="145">
        <v>49</v>
      </c>
      <c r="K103" s="24" t="s">
        <v>172</v>
      </c>
      <c r="L103" s="67" t="s">
        <v>166</v>
      </c>
      <c r="M103" s="108">
        <v>81</v>
      </c>
      <c r="N103" s="56">
        <v>101</v>
      </c>
      <c r="O103" s="109"/>
      <c r="P103" s="110"/>
      <c r="Q103" s="111"/>
      <c r="R103" s="107"/>
      <c r="S103" s="105"/>
      <c r="T103" s="107"/>
      <c r="U103" s="105"/>
      <c r="V103" s="66"/>
      <c r="W103" s="12">
        <v>18.2</v>
      </c>
      <c r="X103" s="72">
        <v>49</v>
      </c>
      <c r="Y103" s="44">
        <v>4.7453703703703704E-4</v>
      </c>
      <c r="Z103" s="72">
        <v>49</v>
      </c>
      <c r="AA103" s="106" t="s">
        <v>173</v>
      </c>
      <c r="AB103" s="72">
        <v>49</v>
      </c>
      <c r="AC103" s="137">
        <v>142</v>
      </c>
      <c r="AD103" s="144">
        <v>111</v>
      </c>
      <c r="AE103" s="69">
        <v>220</v>
      </c>
      <c r="AF103" s="55">
        <v>111</v>
      </c>
      <c r="AG103" s="147">
        <v>271</v>
      </c>
      <c r="AH103" s="144">
        <v>101</v>
      </c>
      <c r="AI103" s="137">
        <v>12.3</v>
      </c>
      <c r="AJ103" s="59">
        <v>49</v>
      </c>
      <c r="AK103" s="52">
        <v>1.4756944444444446E-2</v>
      </c>
      <c r="AL103" s="60">
        <v>49</v>
      </c>
    </row>
    <row r="104" spans="1:38" x14ac:dyDescent="0.25">
      <c r="A104" s="107"/>
      <c r="B104" s="107"/>
      <c r="C104" s="107"/>
      <c r="D104" s="66"/>
      <c r="E104" s="112" t="s">
        <v>173</v>
      </c>
      <c r="F104" s="67" t="s">
        <v>162</v>
      </c>
      <c r="G104" s="112" t="s">
        <v>174</v>
      </c>
      <c r="H104" s="67" t="s">
        <v>162</v>
      </c>
      <c r="I104" s="131">
        <v>8.58</v>
      </c>
      <c r="J104" s="145">
        <v>48</v>
      </c>
      <c r="K104" s="112" t="s">
        <v>175</v>
      </c>
      <c r="L104" s="67" t="s">
        <v>162</v>
      </c>
      <c r="M104" s="108">
        <v>82</v>
      </c>
      <c r="N104" s="45">
        <v>102</v>
      </c>
      <c r="O104" s="113"/>
      <c r="P104" s="110"/>
      <c r="Q104" s="107"/>
      <c r="R104" s="107"/>
      <c r="S104" s="105"/>
      <c r="T104" s="107"/>
      <c r="U104" s="105"/>
      <c r="V104" s="66"/>
      <c r="W104" s="12">
        <v>18.5</v>
      </c>
      <c r="X104" s="72">
        <v>48</v>
      </c>
      <c r="Y104" s="44">
        <v>4.8611111111108697E-4</v>
      </c>
      <c r="Z104" s="72">
        <v>48</v>
      </c>
      <c r="AA104" s="106" t="s">
        <v>176</v>
      </c>
      <c r="AB104" s="72">
        <v>48</v>
      </c>
      <c r="AC104" s="137">
        <v>144</v>
      </c>
      <c r="AD104" s="144">
        <v>112</v>
      </c>
      <c r="AE104" s="69">
        <v>225</v>
      </c>
      <c r="AF104" s="43">
        <v>112</v>
      </c>
      <c r="AG104" s="147">
        <v>272</v>
      </c>
      <c r="AH104" s="144">
        <v>102</v>
      </c>
      <c r="AI104" s="137">
        <v>12.4</v>
      </c>
      <c r="AJ104" s="59">
        <v>48</v>
      </c>
      <c r="AK104" s="52">
        <v>1.4930555555555556E-2</v>
      </c>
      <c r="AL104" s="60">
        <v>48</v>
      </c>
    </row>
    <row r="105" spans="1:38" x14ac:dyDescent="0.25">
      <c r="A105" s="107"/>
      <c r="B105" s="107"/>
      <c r="C105" s="107"/>
      <c r="D105" s="66"/>
      <c r="E105" s="112" t="s">
        <v>177</v>
      </c>
      <c r="F105" s="67" t="s">
        <v>165</v>
      </c>
      <c r="G105" s="112" t="s">
        <v>178</v>
      </c>
      <c r="H105" s="67" t="s">
        <v>165</v>
      </c>
      <c r="I105" s="131">
        <v>9.02</v>
      </c>
      <c r="J105" s="145">
        <v>47</v>
      </c>
      <c r="K105" s="112" t="s">
        <v>179</v>
      </c>
      <c r="L105" s="67" t="s">
        <v>165</v>
      </c>
      <c r="M105" s="108">
        <v>83</v>
      </c>
      <c r="N105" s="56">
        <v>103</v>
      </c>
      <c r="O105" s="113"/>
      <c r="P105" s="110"/>
      <c r="Q105" s="107"/>
      <c r="R105" s="107"/>
      <c r="S105" s="105"/>
      <c r="T105" s="107"/>
      <c r="U105" s="105"/>
      <c r="V105" s="66"/>
      <c r="W105" s="12">
        <v>18.8</v>
      </c>
      <c r="X105" s="72">
        <v>47</v>
      </c>
      <c r="Y105" s="44">
        <v>4.9768518518513696E-4</v>
      </c>
      <c r="Z105" s="72">
        <v>47</v>
      </c>
      <c r="AA105" s="106" t="s">
        <v>180</v>
      </c>
      <c r="AB105" s="72">
        <v>47</v>
      </c>
      <c r="AC105" s="137">
        <v>146</v>
      </c>
      <c r="AD105" s="144">
        <v>113</v>
      </c>
      <c r="AE105" s="69">
        <v>230</v>
      </c>
      <c r="AF105" s="55">
        <v>113</v>
      </c>
      <c r="AG105" s="147">
        <v>273</v>
      </c>
      <c r="AH105" s="144">
        <v>103</v>
      </c>
      <c r="AI105" s="137">
        <v>12.5</v>
      </c>
      <c r="AJ105" s="59">
        <v>47</v>
      </c>
      <c r="AK105" s="52">
        <v>1.5104166666666667E-2</v>
      </c>
      <c r="AL105" s="60">
        <v>47</v>
      </c>
    </row>
    <row r="106" spans="1:38" x14ac:dyDescent="0.25">
      <c r="A106" s="91"/>
      <c r="B106" s="91"/>
      <c r="C106" s="91"/>
      <c r="D106" s="55"/>
      <c r="E106" s="58" t="s">
        <v>176</v>
      </c>
      <c r="F106" s="56" t="s">
        <v>164</v>
      </c>
      <c r="G106" s="58" t="s">
        <v>181</v>
      </c>
      <c r="H106" s="56" t="s">
        <v>164</v>
      </c>
      <c r="I106" s="134">
        <v>9.06</v>
      </c>
      <c r="J106" s="144">
        <v>46</v>
      </c>
      <c r="K106" s="58" t="s">
        <v>182</v>
      </c>
      <c r="L106" s="56" t="s">
        <v>164</v>
      </c>
      <c r="M106" s="108">
        <v>84</v>
      </c>
      <c r="N106" s="45">
        <v>104</v>
      </c>
      <c r="O106" s="114"/>
      <c r="P106" s="92"/>
      <c r="Q106" s="91"/>
      <c r="R106" s="91"/>
      <c r="S106" s="91"/>
      <c r="T106" s="91"/>
      <c r="U106" s="91"/>
      <c r="V106" s="55"/>
      <c r="W106" s="11">
        <v>19.2</v>
      </c>
      <c r="X106" s="45">
        <v>46</v>
      </c>
      <c r="Y106" s="44">
        <v>5.0925925925918701E-4</v>
      </c>
      <c r="Z106" s="45">
        <v>46</v>
      </c>
      <c r="AA106" s="115" t="s">
        <v>183</v>
      </c>
      <c r="AB106" s="45">
        <v>46</v>
      </c>
      <c r="AC106" s="137">
        <v>148</v>
      </c>
      <c r="AD106" s="144">
        <v>114</v>
      </c>
      <c r="AE106" s="69">
        <v>235</v>
      </c>
      <c r="AF106" s="43">
        <v>114</v>
      </c>
      <c r="AG106" s="147">
        <v>274</v>
      </c>
      <c r="AH106" s="144">
        <v>104</v>
      </c>
      <c r="AI106" s="137">
        <v>13</v>
      </c>
      <c r="AJ106" s="59">
        <v>46</v>
      </c>
      <c r="AK106" s="52">
        <v>1.5277777777777777E-2</v>
      </c>
      <c r="AL106" s="60">
        <v>46</v>
      </c>
    </row>
    <row r="107" spans="1:38" x14ac:dyDescent="0.25">
      <c r="A107" s="91"/>
      <c r="B107" s="91"/>
      <c r="C107" s="91"/>
      <c r="D107" s="55"/>
      <c r="E107" s="58" t="s">
        <v>184</v>
      </c>
      <c r="F107" s="56" t="s">
        <v>163</v>
      </c>
      <c r="G107" s="58" t="s">
        <v>185</v>
      </c>
      <c r="H107" s="56" t="s">
        <v>163</v>
      </c>
      <c r="I107" s="134">
        <v>9.1</v>
      </c>
      <c r="J107" s="144">
        <v>45</v>
      </c>
      <c r="K107" s="58" t="s">
        <v>186</v>
      </c>
      <c r="L107" s="56" t="s">
        <v>163</v>
      </c>
      <c r="M107" s="108">
        <v>85</v>
      </c>
      <c r="N107" s="56">
        <v>105</v>
      </c>
      <c r="O107" s="114"/>
      <c r="P107" s="92"/>
      <c r="Q107" s="91"/>
      <c r="R107" s="91"/>
      <c r="S107" s="91"/>
      <c r="T107" s="91"/>
      <c r="U107" s="91"/>
      <c r="V107" s="55"/>
      <c r="W107" s="11">
        <v>19.600000000000001</v>
      </c>
      <c r="X107" s="45">
        <v>45</v>
      </c>
      <c r="Y107" s="44">
        <v>5.2083333333323705E-4</v>
      </c>
      <c r="Z107" s="45">
        <v>45</v>
      </c>
      <c r="AA107" s="115" t="s">
        <v>187</v>
      </c>
      <c r="AB107" s="45">
        <v>45</v>
      </c>
      <c r="AC107" s="137">
        <v>150</v>
      </c>
      <c r="AD107" s="144">
        <v>115</v>
      </c>
      <c r="AE107" s="69">
        <v>240</v>
      </c>
      <c r="AF107" s="55">
        <v>115</v>
      </c>
      <c r="AG107" s="147">
        <v>275</v>
      </c>
      <c r="AH107" s="144">
        <v>105</v>
      </c>
      <c r="AI107" s="137">
        <v>13.1</v>
      </c>
      <c r="AJ107" s="59">
        <v>45</v>
      </c>
      <c r="AK107" s="52">
        <v>1.5509259259259257E-2</v>
      </c>
      <c r="AL107" s="60">
        <v>45</v>
      </c>
    </row>
    <row r="108" spans="1:38" x14ac:dyDescent="0.25">
      <c r="A108" s="91"/>
      <c r="B108" s="91"/>
      <c r="C108" s="91"/>
      <c r="D108" s="55"/>
      <c r="E108" s="58" t="s">
        <v>180</v>
      </c>
      <c r="F108" s="56" t="s">
        <v>161</v>
      </c>
      <c r="G108" s="58" t="s">
        <v>188</v>
      </c>
      <c r="H108" s="56" t="s">
        <v>161</v>
      </c>
      <c r="I108" s="134">
        <v>9.14</v>
      </c>
      <c r="J108" s="144">
        <v>44</v>
      </c>
      <c r="K108" s="58" t="s">
        <v>189</v>
      </c>
      <c r="L108" s="56" t="s">
        <v>161</v>
      </c>
      <c r="M108" s="108">
        <v>86</v>
      </c>
      <c r="N108" s="45">
        <v>106</v>
      </c>
      <c r="O108" s="114"/>
      <c r="P108" s="92"/>
      <c r="Q108" s="91"/>
      <c r="R108" s="91"/>
      <c r="S108" s="91"/>
      <c r="T108" s="91"/>
      <c r="U108" s="91"/>
      <c r="V108" s="55"/>
      <c r="W108" s="11">
        <v>20</v>
      </c>
      <c r="X108" s="45">
        <v>44</v>
      </c>
      <c r="Y108" s="44">
        <v>5.3240740740728698E-4</v>
      </c>
      <c r="Z108" s="45">
        <v>44</v>
      </c>
      <c r="AA108" s="115" t="s">
        <v>190</v>
      </c>
      <c r="AB108" s="45">
        <v>44</v>
      </c>
      <c r="AC108" s="137">
        <v>152</v>
      </c>
      <c r="AD108" s="144">
        <v>116</v>
      </c>
      <c r="AE108" s="69">
        <v>245</v>
      </c>
      <c r="AF108" s="43">
        <v>116</v>
      </c>
      <c r="AG108" s="147">
        <v>276</v>
      </c>
      <c r="AH108" s="144">
        <v>106</v>
      </c>
      <c r="AI108" s="137">
        <v>13.2</v>
      </c>
      <c r="AJ108" s="59">
        <v>44</v>
      </c>
      <c r="AK108" s="52">
        <v>1.5740740740740743E-2</v>
      </c>
      <c r="AL108" s="60">
        <v>44</v>
      </c>
    </row>
    <row r="109" spans="1:38" x14ac:dyDescent="0.25">
      <c r="A109" s="91"/>
      <c r="B109" s="91"/>
      <c r="C109" s="91"/>
      <c r="D109" s="55"/>
      <c r="E109" s="58" t="s">
        <v>191</v>
      </c>
      <c r="F109" s="56" t="s">
        <v>159</v>
      </c>
      <c r="G109" s="58" t="s">
        <v>192</v>
      </c>
      <c r="H109" s="56" t="s">
        <v>159</v>
      </c>
      <c r="I109" s="134">
        <v>9.18</v>
      </c>
      <c r="J109" s="144">
        <v>43</v>
      </c>
      <c r="K109" s="58" t="s">
        <v>193</v>
      </c>
      <c r="L109" s="56" t="s">
        <v>159</v>
      </c>
      <c r="M109" s="108">
        <v>87</v>
      </c>
      <c r="N109" s="56">
        <v>107</v>
      </c>
      <c r="O109" s="114"/>
      <c r="P109" s="92"/>
      <c r="Q109" s="91"/>
      <c r="R109" s="91"/>
      <c r="S109" s="91"/>
      <c r="T109" s="91"/>
      <c r="U109" s="91"/>
      <c r="V109" s="55"/>
      <c r="W109" s="11">
        <v>20.5</v>
      </c>
      <c r="X109" s="45">
        <v>43</v>
      </c>
      <c r="Y109" s="44">
        <v>5.4398148148133703E-4</v>
      </c>
      <c r="Z109" s="45">
        <v>43</v>
      </c>
      <c r="AA109" s="115" t="s">
        <v>194</v>
      </c>
      <c r="AB109" s="45">
        <v>43</v>
      </c>
      <c r="AC109" s="137">
        <v>154</v>
      </c>
      <c r="AD109" s="144">
        <v>117</v>
      </c>
      <c r="AE109" s="69">
        <v>250</v>
      </c>
      <c r="AF109" s="55">
        <v>117</v>
      </c>
      <c r="AG109" s="147">
        <v>277</v>
      </c>
      <c r="AH109" s="144">
        <v>107</v>
      </c>
      <c r="AI109" s="137">
        <v>13.3</v>
      </c>
      <c r="AJ109" s="59">
        <v>43</v>
      </c>
      <c r="AK109" s="52">
        <v>1.5972222222222224E-2</v>
      </c>
      <c r="AL109" s="60">
        <v>43</v>
      </c>
    </row>
    <row r="110" spans="1:38" x14ac:dyDescent="0.25">
      <c r="A110" s="91"/>
      <c r="B110" s="91"/>
      <c r="C110" s="91"/>
      <c r="D110" s="55"/>
      <c r="E110" s="58" t="s">
        <v>183</v>
      </c>
      <c r="F110" s="56" t="s">
        <v>158</v>
      </c>
      <c r="G110" s="58" t="s">
        <v>195</v>
      </c>
      <c r="H110" s="56" t="s">
        <v>158</v>
      </c>
      <c r="I110" s="134">
        <v>9.2200000000000006</v>
      </c>
      <c r="J110" s="144">
        <v>42</v>
      </c>
      <c r="K110" s="58" t="s">
        <v>196</v>
      </c>
      <c r="L110" s="56" t="s">
        <v>158</v>
      </c>
      <c r="M110" s="108">
        <v>88</v>
      </c>
      <c r="N110" s="45">
        <v>108</v>
      </c>
      <c r="O110" s="114"/>
      <c r="P110" s="92"/>
      <c r="Q110" s="91"/>
      <c r="R110" s="91"/>
      <c r="S110" s="91"/>
      <c r="T110" s="91"/>
      <c r="U110" s="91"/>
      <c r="V110" s="55"/>
      <c r="W110" s="11">
        <v>21</v>
      </c>
      <c r="X110" s="45">
        <v>42</v>
      </c>
      <c r="Y110" s="44">
        <v>5.5555555555538696E-4</v>
      </c>
      <c r="Z110" s="45">
        <v>42</v>
      </c>
      <c r="AA110" s="115" t="s">
        <v>197</v>
      </c>
      <c r="AB110" s="45">
        <v>42</v>
      </c>
      <c r="AC110" s="137">
        <v>156</v>
      </c>
      <c r="AD110" s="144">
        <v>118</v>
      </c>
      <c r="AE110" s="69">
        <v>255</v>
      </c>
      <c r="AF110" s="43">
        <v>118</v>
      </c>
      <c r="AG110" s="147">
        <v>278</v>
      </c>
      <c r="AH110" s="144">
        <v>108</v>
      </c>
      <c r="AI110" s="137">
        <v>13.4</v>
      </c>
      <c r="AJ110" s="59">
        <v>42</v>
      </c>
      <c r="AK110" s="52">
        <v>1.6203703703703703E-2</v>
      </c>
      <c r="AL110" s="60">
        <v>42</v>
      </c>
    </row>
    <row r="111" spans="1:38" x14ac:dyDescent="0.25">
      <c r="A111" s="91"/>
      <c r="B111" s="91"/>
      <c r="C111" s="91"/>
      <c r="D111" s="55"/>
      <c r="E111" s="58" t="s">
        <v>198</v>
      </c>
      <c r="F111" s="56" t="s">
        <v>157</v>
      </c>
      <c r="G111" s="58" t="s">
        <v>199</v>
      </c>
      <c r="H111" s="56" t="s">
        <v>157</v>
      </c>
      <c r="I111" s="134">
        <v>9.26</v>
      </c>
      <c r="J111" s="144">
        <v>41</v>
      </c>
      <c r="K111" s="58" t="s">
        <v>200</v>
      </c>
      <c r="L111" s="56" t="s">
        <v>157</v>
      </c>
      <c r="M111" s="108">
        <v>89</v>
      </c>
      <c r="N111" s="56">
        <v>109</v>
      </c>
      <c r="O111" s="114"/>
      <c r="P111" s="92"/>
      <c r="Q111" s="91"/>
      <c r="R111" s="91"/>
      <c r="S111" s="91"/>
      <c r="T111" s="91"/>
      <c r="U111" s="91"/>
      <c r="V111" s="55"/>
      <c r="W111" s="11">
        <v>21.5</v>
      </c>
      <c r="X111" s="45">
        <v>41</v>
      </c>
      <c r="Y111" s="44">
        <v>5.67129629629437E-4</v>
      </c>
      <c r="Z111" s="45">
        <v>41</v>
      </c>
      <c r="AA111" s="115" t="s">
        <v>201</v>
      </c>
      <c r="AB111" s="45">
        <v>41</v>
      </c>
      <c r="AC111" s="137">
        <v>158</v>
      </c>
      <c r="AD111" s="144">
        <v>119</v>
      </c>
      <c r="AE111" s="69">
        <v>260</v>
      </c>
      <c r="AF111" s="55">
        <v>119</v>
      </c>
      <c r="AG111" s="147">
        <v>279</v>
      </c>
      <c r="AH111" s="144">
        <v>109</v>
      </c>
      <c r="AI111" s="137">
        <v>13.5</v>
      </c>
      <c r="AJ111" s="59">
        <v>41</v>
      </c>
      <c r="AK111" s="52">
        <v>1.6435185185185188E-2</v>
      </c>
      <c r="AL111" s="60">
        <v>41</v>
      </c>
    </row>
    <row r="112" spans="1:38" x14ac:dyDescent="0.25">
      <c r="A112" s="91"/>
      <c r="B112" s="91"/>
      <c r="C112" s="91"/>
      <c r="D112" s="55"/>
      <c r="E112" s="58" t="s">
        <v>187</v>
      </c>
      <c r="F112" s="56" t="s">
        <v>156</v>
      </c>
      <c r="G112" s="58" t="s">
        <v>202</v>
      </c>
      <c r="H112" s="56" t="s">
        <v>156</v>
      </c>
      <c r="I112" s="134">
        <v>9.3000000000000007</v>
      </c>
      <c r="J112" s="144">
        <v>40</v>
      </c>
      <c r="K112" s="58" t="s">
        <v>203</v>
      </c>
      <c r="L112" s="56" t="s">
        <v>156</v>
      </c>
      <c r="M112" s="108">
        <v>90</v>
      </c>
      <c r="N112" s="45">
        <v>110</v>
      </c>
      <c r="O112" s="114"/>
      <c r="P112" s="92"/>
      <c r="Q112" s="91"/>
      <c r="R112" s="91"/>
      <c r="S112" s="91"/>
      <c r="T112" s="91"/>
      <c r="U112" s="91"/>
      <c r="V112" s="55"/>
      <c r="W112" s="11">
        <v>22</v>
      </c>
      <c r="X112" s="45">
        <v>40</v>
      </c>
      <c r="Y112" s="44">
        <v>5.7870370370348705E-4</v>
      </c>
      <c r="Z112" s="45">
        <v>40</v>
      </c>
      <c r="AA112" s="115" t="s">
        <v>204</v>
      </c>
      <c r="AB112" s="45">
        <v>40</v>
      </c>
      <c r="AC112" s="137">
        <v>160</v>
      </c>
      <c r="AD112" s="144">
        <v>120</v>
      </c>
      <c r="AE112" s="69">
        <v>265</v>
      </c>
      <c r="AF112" s="43">
        <v>120</v>
      </c>
      <c r="AG112" s="147">
        <v>280</v>
      </c>
      <c r="AH112" s="144">
        <v>110</v>
      </c>
      <c r="AI112" s="137">
        <v>14</v>
      </c>
      <c r="AJ112" s="59">
        <v>40</v>
      </c>
      <c r="AK112" s="52">
        <v>1.6666666666666666E-2</v>
      </c>
      <c r="AL112" s="60">
        <v>40</v>
      </c>
    </row>
    <row r="113" spans="1:38" x14ac:dyDescent="0.25">
      <c r="A113" s="91"/>
      <c r="B113" s="91"/>
      <c r="C113" s="91"/>
      <c r="D113" s="55"/>
      <c r="E113" s="58" t="s">
        <v>205</v>
      </c>
      <c r="F113" s="56" t="s">
        <v>155</v>
      </c>
      <c r="G113" s="58" t="s">
        <v>206</v>
      </c>
      <c r="H113" s="56" t="s">
        <v>155</v>
      </c>
      <c r="I113" s="134">
        <v>9.34</v>
      </c>
      <c r="J113" s="144">
        <v>39</v>
      </c>
      <c r="K113" s="58" t="s">
        <v>207</v>
      </c>
      <c r="L113" s="56" t="s">
        <v>155</v>
      </c>
      <c r="M113" s="108">
        <v>91</v>
      </c>
      <c r="N113" s="56">
        <v>111</v>
      </c>
      <c r="O113" s="114"/>
      <c r="P113" s="92"/>
      <c r="Q113" s="91"/>
      <c r="R113" s="91"/>
      <c r="S113" s="91"/>
      <c r="T113" s="91"/>
      <c r="U113" s="91"/>
      <c r="V113" s="55"/>
      <c r="W113" s="11">
        <v>22.5</v>
      </c>
      <c r="X113" s="45">
        <v>39</v>
      </c>
      <c r="Y113" s="44">
        <v>5.9027777777753698E-4</v>
      </c>
      <c r="Z113" s="45">
        <v>39</v>
      </c>
      <c r="AA113" s="115" t="s">
        <v>208</v>
      </c>
      <c r="AB113" s="45">
        <v>39</v>
      </c>
      <c r="AC113" s="137">
        <v>162</v>
      </c>
      <c r="AD113" s="144">
        <v>121</v>
      </c>
      <c r="AE113" s="69">
        <v>270</v>
      </c>
      <c r="AF113" s="55">
        <v>121</v>
      </c>
      <c r="AG113" s="147">
        <v>281</v>
      </c>
      <c r="AH113" s="144">
        <v>111</v>
      </c>
      <c r="AI113" s="137">
        <v>14.1</v>
      </c>
      <c r="AJ113" s="59">
        <v>39</v>
      </c>
      <c r="AK113" s="52">
        <v>1.6898148148148148E-2</v>
      </c>
      <c r="AL113" s="60">
        <v>39</v>
      </c>
    </row>
    <row r="114" spans="1:38" x14ac:dyDescent="0.25">
      <c r="A114" s="91"/>
      <c r="B114" s="91"/>
      <c r="C114" s="91"/>
      <c r="D114" s="55"/>
      <c r="E114" s="58" t="s">
        <v>190</v>
      </c>
      <c r="F114" s="56" t="s">
        <v>154</v>
      </c>
      <c r="G114" s="58" t="s">
        <v>209</v>
      </c>
      <c r="H114" s="56" t="s">
        <v>154</v>
      </c>
      <c r="I114" s="134">
        <v>9.3800000000000008</v>
      </c>
      <c r="J114" s="144">
        <v>38</v>
      </c>
      <c r="K114" s="58" t="s">
        <v>210</v>
      </c>
      <c r="L114" s="56" t="s">
        <v>154</v>
      </c>
      <c r="M114" s="108">
        <v>92</v>
      </c>
      <c r="N114" s="45">
        <v>112</v>
      </c>
      <c r="O114" s="114"/>
      <c r="P114" s="92"/>
      <c r="Q114" s="91"/>
      <c r="R114" s="91"/>
      <c r="S114" s="91"/>
      <c r="T114" s="91"/>
      <c r="U114" s="91"/>
      <c r="V114" s="55"/>
      <c r="W114" s="11">
        <v>23</v>
      </c>
      <c r="X114" s="45">
        <v>38</v>
      </c>
      <c r="Y114" s="44">
        <v>6.01851851851588E-4</v>
      </c>
      <c r="Z114" s="45">
        <v>38</v>
      </c>
      <c r="AA114" s="115" t="s">
        <v>211</v>
      </c>
      <c r="AB114" s="45">
        <v>38</v>
      </c>
      <c r="AC114" s="137">
        <v>164</v>
      </c>
      <c r="AD114" s="144">
        <v>122</v>
      </c>
      <c r="AE114" s="69">
        <v>275</v>
      </c>
      <c r="AF114" s="43">
        <v>122</v>
      </c>
      <c r="AG114" s="147">
        <v>282</v>
      </c>
      <c r="AH114" s="144">
        <v>112</v>
      </c>
      <c r="AI114" s="137">
        <v>14.2</v>
      </c>
      <c r="AJ114" s="59">
        <v>38</v>
      </c>
      <c r="AK114" s="52">
        <v>1.712962962962963E-2</v>
      </c>
      <c r="AL114" s="60">
        <v>38</v>
      </c>
    </row>
    <row r="115" spans="1:38" x14ac:dyDescent="0.25">
      <c r="A115" s="91"/>
      <c r="B115" s="91"/>
      <c r="C115" s="91"/>
      <c r="D115" s="55"/>
      <c r="E115" s="58" t="s">
        <v>212</v>
      </c>
      <c r="F115" s="56" t="s">
        <v>153</v>
      </c>
      <c r="G115" s="58" t="s">
        <v>213</v>
      </c>
      <c r="H115" s="56" t="s">
        <v>153</v>
      </c>
      <c r="I115" s="134">
        <v>9.42</v>
      </c>
      <c r="J115" s="144">
        <v>37</v>
      </c>
      <c r="K115" s="58" t="s">
        <v>214</v>
      </c>
      <c r="L115" s="56" t="s">
        <v>153</v>
      </c>
      <c r="M115" s="108">
        <v>93</v>
      </c>
      <c r="N115" s="56">
        <v>113</v>
      </c>
      <c r="O115" s="114"/>
      <c r="P115" s="92"/>
      <c r="Q115" s="91"/>
      <c r="R115" s="91"/>
      <c r="S115" s="91"/>
      <c r="T115" s="91"/>
      <c r="U115" s="91"/>
      <c r="V115" s="55"/>
      <c r="W115" s="11">
        <v>23.5</v>
      </c>
      <c r="X115" s="45">
        <v>37</v>
      </c>
      <c r="Y115" s="44">
        <v>6.1342592592563804E-4</v>
      </c>
      <c r="Z115" s="45">
        <v>37</v>
      </c>
      <c r="AA115" s="115" t="s">
        <v>215</v>
      </c>
      <c r="AB115" s="45">
        <v>37</v>
      </c>
      <c r="AC115" s="137">
        <v>166</v>
      </c>
      <c r="AD115" s="144">
        <v>123</v>
      </c>
      <c r="AE115" s="69">
        <v>280</v>
      </c>
      <c r="AF115" s="55">
        <v>123</v>
      </c>
      <c r="AG115" s="147">
        <v>283</v>
      </c>
      <c r="AH115" s="144">
        <v>113</v>
      </c>
      <c r="AI115" s="137">
        <v>14.3</v>
      </c>
      <c r="AJ115" s="59">
        <v>37</v>
      </c>
      <c r="AK115" s="52">
        <v>1.7361111111111112E-2</v>
      </c>
      <c r="AL115" s="60">
        <v>37</v>
      </c>
    </row>
    <row r="116" spans="1:38" x14ac:dyDescent="0.25">
      <c r="A116" s="91"/>
      <c r="B116" s="91"/>
      <c r="C116" s="91"/>
      <c r="D116" s="55"/>
      <c r="E116" s="58" t="s">
        <v>194</v>
      </c>
      <c r="F116" s="56" t="s">
        <v>152</v>
      </c>
      <c r="G116" s="58" t="s">
        <v>216</v>
      </c>
      <c r="H116" s="56" t="s">
        <v>152</v>
      </c>
      <c r="I116" s="134">
        <v>9.4600000000000009</v>
      </c>
      <c r="J116" s="144">
        <v>36</v>
      </c>
      <c r="K116" s="58" t="s">
        <v>217</v>
      </c>
      <c r="L116" s="56" t="s">
        <v>152</v>
      </c>
      <c r="M116" s="108">
        <v>94</v>
      </c>
      <c r="N116" s="45">
        <v>114</v>
      </c>
      <c r="O116" s="114"/>
      <c r="P116" s="92"/>
      <c r="Q116" s="91"/>
      <c r="R116" s="91"/>
      <c r="S116" s="91"/>
      <c r="T116" s="91"/>
      <c r="U116" s="91"/>
      <c r="V116" s="55"/>
      <c r="W116" s="11">
        <v>24</v>
      </c>
      <c r="X116" s="45">
        <v>36</v>
      </c>
      <c r="Y116" s="44">
        <v>6.2499999999968798E-4</v>
      </c>
      <c r="Z116" s="45">
        <v>36</v>
      </c>
      <c r="AA116" s="115" t="s">
        <v>218</v>
      </c>
      <c r="AB116" s="45">
        <v>36</v>
      </c>
      <c r="AC116" s="137">
        <v>168</v>
      </c>
      <c r="AD116" s="144">
        <v>124</v>
      </c>
      <c r="AE116" s="69">
        <v>285</v>
      </c>
      <c r="AF116" s="43">
        <v>124</v>
      </c>
      <c r="AG116" s="147">
        <v>284</v>
      </c>
      <c r="AH116" s="144">
        <v>114</v>
      </c>
      <c r="AI116" s="137">
        <v>14.4</v>
      </c>
      <c r="AJ116" s="59">
        <v>36</v>
      </c>
      <c r="AK116" s="52">
        <v>1.7592592592592594E-2</v>
      </c>
      <c r="AL116" s="60">
        <v>36</v>
      </c>
    </row>
    <row r="117" spans="1:38" x14ac:dyDescent="0.25">
      <c r="A117" s="91"/>
      <c r="B117" s="91"/>
      <c r="C117" s="91"/>
      <c r="D117" s="55"/>
      <c r="E117" s="58" t="s">
        <v>219</v>
      </c>
      <c r="F117" s="56" t="s">
        <v>151</v>
      </c>
      <c r="G117" s="58" t="s">
        <v>220</v>
      </c>
      <c r="H117" s="56" t="s">
        <v>151</v>
      </c>
      <c r="I117" s="134">
        <v>9.5</v>
      </c>
      <c r="J117" s="144">
        <v>35</v>
      </c>
      <c r="K117" s="58" t="s">
        <v>221</v>
      </c>
      <c r="L117" s="56" t="s">
        <v>151</v>
      </c>
      <c r="M117" s="108">
        <v>95</v>
      </c>
      <c r="N117" s="56">
        <v>115</v>
      </c>
      <c r="O117" s="114"/>
      <c r="P117" s="92"/>
      <c r="Q117" s="91"/>
      <c r="R117" s="91"/>
      <c r="S117" s="91"/>
      <c r="T117" s="91"/>
      <c r="U117" s="91"/>
      <c r="V117" s="55"/>
      <c r="W117" s="11">
        <v>24.5</v>
      </c>
      <c r="X117" s="45">
        <v>35</v>
      </c>
      <c r="Y117" s="44">
        <v>6.3657407407373802E-4</v>
      </c>
      <c r="Z117" s="45">
        <v>35</v>
      </c>
      <c r="AA117" s="115" t="s">
        <v>222</v>
      </c>
      <c r="AB117" s="45">
        <v>35</v>
      </c>
      <c r="AC117" s="137">
        <v>170</v>
      </c>
      <c r="AD117" s="144">
        <v>125</v>
      </c>
      <c r="AE117" s="69">
        <v>290</v>
      </c>
      <c r="AF117" s="55">
        <v>125</v>
      </c>
      <c r="AG117" s="147">
        <v>285</v>
      </c>
      <c r="AH117" s="144">
        <v>115</v>
      </c>
      <c r="AI117" s="137">
        <v>14.55</v>
      </c>
      <c r="AJ117" s="59">
        <v>35</v>
      </c>
      <c r="AK117" s="52">
        <v>1.7824074074074076E-2</v>
      </c>
      <c r="AL117" s="60">
        <v>35</v>
      </c>
    </row>
    <row r="118" spans="1:38" x14ac:dyDescent="0.25">
      <c r="A118" s="91"/>
      <c r="B118" s="91"/>
      <c r="C118" s="91"/>
      <c r="D118" s="55"/>
      <c r="E118" s="58" t="s">
        <v>197</v>
      </c>
      <c r="F118" s="56" t="s">
        <v>150</v>
      </c>
      <c r="G118" s="58" t="s">
        <v>223</v>
      </c>
      <c r="H118" s="56" t="s">
        <v>150</v>
      </c>
      <c r="I118" s="134">
        <v>9.5399999999999991</v>
      </c>
      <c r="J118" s="144">
        <v>34</v>
      </c>
      <c r="K118" s="58" t="s">
        <v>224</v>
      </c>
      <c r="L118" s="56" t="s">
        <v>150</v>
      </c>
      <c r="M118" s="108">
        <v>96</v>
      </c>
      <c r="N118" s="45">
        <v>116</v>
      </c>
      <c r="O118" s="114"/>
      <c r="P118" s="92"/>
      <c r="Q118" s="91"/>
      <c r="R118" s="91"/>
      <c r="S118" s="91"/>
      <c r="T118" s="91"/>
      <c r="U118" s="91"/>
      <c r="V118" s="55"/>
      <c r="W118" s="11">
        <v>25</v>
      </c>
      <c r="X118" s="45">
        <v>34</v>
      </c>
      <c r="Y118" s="44">
        <v>6.4814814814778796E-4</v>
      </c>
      <c r="Z118" s="45">
        <v>34</v>
      </c>
      <c r="AA118" s="115" t="s">
        <v>225</v>
      </c>
      <c r="AB118" s="45">
        <v>34</v>
      </c>
      <c r="AC118" s="137">
        <v>172</v>
      </c>
      <c r="AD118" s="144">
        <v>126</v>
      </c>
      <c r="AE118" s="69">
        <v>295</v>
      </c>
      <c r="AF118" s="43">
        <v>126</v>
      </c>
      <c r="AG118" s="147">
        <v>286</v>
      </c>
      <c r="AH118" s="144">
        <v>116</v>
      </c>
      <c r="AI118" s="137">
        <v>15.1</v>
      </c>
      <c r="AJ118" s="59">
        <v>34</v>
      </c>
      <c r="AK118" s="52">
        <v>1.8113425925925925E-2</v>
      </c>
      <c r="AL118" s="60">
        <v>34</v>
      </c>
    </row>
    <row r="119" spans="1:38" x14ac:dyDescent="0.25">
      <c r="A119" s="91"/>
      <c r="B119" s="91"/>
      <c r="C119" s="91"/>
      <c r="D119" s="55"/>
      <c r="E119" s="58" t="s">
        <v>226</v>
      </c>
      <c r="F119" s="56" t="s">
        <v>149</v>
      </c>
      <c r="G119" s="58" t="s">
        <v>227</v>
      </c>
      <c r="H119" s="56" t="s">
        <v>149</v>
      </c>
      <c r="I119" s="134">
        <v>9.58</v>
      </c>
      <c r="J119" s="144">
        <v>33</v>
      </c>
      <c r="K119" s="58" t="s">
        <v>228</v>
      </c>
      <c r="L119" s="56" t="s">
        <v>149</v>
      </c>
      <c r="M119" s="108">
        <v>97</v>
      </c>
      <c r="N119" s="56">
        <v>117</v>
      </c>
      <c r="O119" s="114"/>
      <c r="P119" s="92"/>
      <c r="Q119" s="91"/>
      <c r="R119" s="91"/>
      <c r="S119" s="91"/>
      <c r="T119" s="91"/>
      <c r="U119" s="91"/>
      <c r="V119" s="55"/>
      <c r="W119" s="11">
        <v>25.5</v>
      </c>
      <c r="X119" s="45">
        <v>33</v>
      </c>
      <c r="Y119" s="44">
        <v>6.59722222221838E-4</v>
      </c>
      <c r="Z119" s="45">
        <v>33</v>
      </c>
      <c r="AA119" s="115" t="s">
        <v>229</v>
      </c>
      <c r="AB119" s="45">
        <v>33</v>
      </c>
      <c r="AC119" s="137">
        <v>174</v>
      </c>
      <c r="AD119" s="144">
        <v>127</v>
      </c>
      <c r="AE119" s="69">
        <v>300</v>
      </c>
      <c r="AF119" s="55">
        <v>127</v>
      </c>
      <c r="AG119" s="147">
        <v>287</v>
      </c>
      <c r="AH119" s="144">
        <v>117</v>
      </c>
      <c r="AI119" s="137">
        <v>15.25</v>
      </c>
      <c r="AJ119" s="59">
        <v>33</v>
      </c>
      <c r="AK119" s="52">
        <v>1.8402777777777778E-2</v>
      </c>
      <c r="AL119" s="60">
        <v>33</v>
      </c>
    </row>
    <row r="120" spans="1:38" x14ac:dyDescent="0.25">
      <c r="A120" s="91"/>
      <c r="B120" s="91"/>
      <c r="C120" s="91"/>
      <c r="D120" s="55"/>
      <c r="E120" s="58" t="s">
        <v>201</v>
      </c>
      <c r="F120" s="56" t="s">
        <v>148</v>
      </c>
      <c r="G120" s="58" t="s">
        <v>230</v>
      </c>
      <c r="H120" s="56" t="s">
        <v>148</v>
      </c>
      <c r="I120" s="134">
        <v>10.02</v>
      </c>
      <c r="J120" s="144">
        <v>32</v>
      </c>
      <c r="K120" s="58" t="s">
        <v>231</v>
      </c>
      <c r="L120" s="56" t="s">
        <v>148</v>
      </c>
      <c r="M120" s="108">
        <v>98</v>
      </c>
      <c r="N120" s="45">
        <v>118</v>
      </c>
      <c r="O120" s="114"/>
      <c r="P120" s="92"/>
      <c r="Q120" s="91"/>
      <c r="R120" s="91"/>
      <c r="S120" s="91"/>
      <c r="T120" s="91"/>
      <c r="U120" s="91"/>
      <c r="V120" s="55"/>
      <c r="W120" s="11">
        <v>26</v>
      </c>
      <c r="X120" s="45">
        <v>32</v>
      </c>
      <c r="Y120" s="44">
        <v>6.7129629629588804E-4</v>
      </c>
      <c r="Z120" s="45">
        <v>32</v>
      </c>
      <c r="AA120" s="115" t="s">
        <v>232</v>
      </c>
      <c r="AB120" s="45">
        <v>32</v>
      </c>
      <c r="AC120" s="137">
        <v>176</v>
      </c>
      <c r="AD120" s="144">
        <v>128</v>
      </c>
      <c r="AE120" s="69">
        <v>305</v>
      </c>
      <c r="AF120" s="43">
        <v>128</v>
      </c>
      <c r="AG120" s="147">
        <v>288</v>
      </c>
      <c r="AH120" s="144">
        <v>118</v>
      </c>
      <c r="AI120" s="137">
        <v>15.4</v>
      </c>
      <c r="AJ120" s="59">
        <v>32</v>
      </c>
      <c r="AK120" s="52">
        <v>1.8692129629629631E-2</v>
      </c>
      <c r="AL120" s="60">
        <v>32</v>
      </c>
    </row>
    <row r="121" spans="1:38" x14ac:dyDescent="0.25">
      <c r="A121" s="91"/>
      <c r="B121" s="91"/>
      <c r="C121" s="91"/>
      <c r="D121" s="55"/>
      <c r="E121" s="58" t="s">
        <v>233</v>
      </c>
      <c r="F121" s="56" t="s">
        <v>147</v>
      </c>
      <c r="G121" s="58" t="s">
        <v>234</v>
      </c>
      <c r="H121" s="56" t="s">
        <v>147</v>
      </c>
      <c r="I121" s="134">
        <v>10.06</v>
      </c>
      <c r="J121" s="144">
        <v>31</v>
      </c>
      <c r="K121" s="58" t="s">
        <v>235</v>
      </c>
      <c r="L121" s="56" t="s">
        <v>147</v>
      </c>
      <c r="M121" s="108">
        <v>99</v>
      </c>
      <c r="N121" s="56">
        <v>119</v>
      </c>
      <c r="O121" s="114"/>
      <c r="P121" s="92"/>
      <c r="Q121" s="91"/>
      <c r="R121" s="91"/>
      <c r="S121" s="91"/>
      <c r="T121" s="91"/>
      <c r="U121" s="91"/>
      <c r="V121" s="55"/>
      <c r="W121" s="11">
        <v>26.5</v>
      </c>
      <c r="X121" s="45">
        <v>31</v>
      </c>
      <c r="Y121" s="44">
        <v>6.8287037036993798E-4</v>
      </c>
      <c r="Z121" s="45">
        <v>31</v>
      </c>
      <c r="AA121" s="115" t="s">
        <v>236</v>
      </c>
      <c r="AB121" s="45">
        <v>31</v>
      </c>
      <c r="AC121" s="137">
        <v>178</v>
      </c>
      <c r="AD121" s="144">
        <v>129</v>
      </c>
      <c r="AE121" s="69">
        <v>310</v>
      </c>
      <c r="AF121" s="55">
        <v>129</v>
      </c>
      <c r="AG121" s="147">
        <v>289</v>
      </c>
      <c r="AH121" s="144">
        <v>119</v>
      </c>
      <c r="AI121" s="137">
        <v>15.55</v>
      </c>
      <c r="AJ121" s="59">
        <v>31</v>
      </c>
      <c r="AK121" s="52">
        <v>1.8981481481481481E-2</v>
      </c>
      <c r="AL121" s="60">
        <v>31</v>
      </c>
    </row>
    <row r="122" spans="1:38" x14ac:dyDescent="0.25">
      <c r="A122" s="91"/>
      <c r="B122" s="91"/>
      <c r="C122" s="91"/>
      <c r="D122" s="55"/>
      <c r="E122" s="58" t="s">
        <v>204</v>
      </c>
      <c r="F122" s="56" t="s">
        <v>146</v>
      </c>
      <c r="G122" s="58" t="s">
        <v>237</v>
      </c>
      <c r="H122" s="56" t="s">
        <v>146</v>
      </c>
      <c r="I122" s="134">
        <v>10.1</v>
      </c>
      <c r="J122" s="144">
        <v>30</v>
      </c>
      <c r="K122" s="58" t="s">
        <v>238</v>
      </c>
      <c r="L122" s="56" t="s">
        <v>146</v>
      </c>
      <c r="M122" s="108">
        <v>100</v>
      </c>
      <c r="N122" s="45">
        <v>120</v>
      </c>
      <c r="O122" s="114"/>
      <c r="P122" s="92"/>
      <c r="Q122" s="91"/>
      <c r="R122" s="91"/>
      <c r="S122" s="91"/>
      <c r="T122" s="91"/>
      <c r="U122" s="91"/>
      <c r="V122" s="55"/>
      <c r="W122" s="11">
        <v>27</v>
      </c>
      <c r="X122" s="45">
        <v>30</v>
      </c>
      <c r="Y122" s="44">
        <v>6.9444444444398802E-4</v>
      </c>
      <c r="Z122" s="45">
        <v>30</v>
      </c>
      <c r="AA122" s="115" t="s">
        <v>239</v>
      </c>
      <c r="AB122" s="45">
        <v>30</v>
      </c>
      <c r="AC122" s="137">
        <v>180</v>
      </c>
      <c r="AD122" s="144">
        <v>130</v>
      </c>
      <c r="AE122" s="69">
        <v>315</v>
      </c>
      <c r="AF122" s="43">
        <v>130</v>
      </c>
      <c r="AG122" s="147">
        <v>290</v>
      </c>
      <c r="AH122" s="144">
        <v>120</v>
      </c>
      <c r="AI122" s="137">
        <v>16.100000000000001</v>
      </c>
      <c r="AJ122" s="59">
        <v>30</v>
      </c>
      <c r="AK122" s="52">
        <v>1.9270833333333334E-2</v>
      </c>
      <c r="AL122" s="60">
        <v>30</v>
      </c>
    </row>
    <row r="123" spans="1:38" x14ac:dyDescent="0.25">
      <c r="A123" s="91"/>
      <c r="B123" s="91"/>
      <c r="C123" s="91"/>
      <c r="D123" s="55"/>
      <c r="E123" s="58" t="s">
        <v>240</v>
      </c>
      <c r="F123" s="56" t="s">
        <v>145</v>
      </c>
      <c r="G123" s="58" t="s">
        <v>241</v>
      </c>
      <c r="H123" s="56" t="s">
        <v>145</v>
      </c>
      <c r="I123" s="134">
        <v>10.16</v>
      </c>
      <c r="J123" s="144">
        <v>29</v>
      </c>
      <c r="K123" s="58" t="s">
        <v>242</v>
      </c>
      <c r="L123" s="56" t="s">
        <v>145</v>
      </c>
      <c r="M123" s="108">
        <v>101</v>
      </c>
      <c r="N123" s="56">
        <v>121</v>
      </c>
      <c r="O123" s="114"/>
      <c r="P123" s="92"/>
      <c r="Q123" s="91"/>
      <c r="R123" s="91"/>
      <c r="S123" s="91"/>
      <c r="T123" s="91"/>
      <c r="U123" s="91"/>
      <c r="V123" s="55"/>
      <c r="W123" s="11">
        <v>27.6</v>
      </c>
      <c r="X123" s="45">
        <v>29</v>
      </c>
      <c r="Y123" s="44">
        <v>7.175925925925927E-4</v>
      </c>
      <c r="Z123" s="45">
        <v>29</v>
      </c>
      <c r="AA123" s="115" t="s">
        <v>243</v>
      </c>
      <c r="AB123" s="45">
        <v>29</v>
      </c>
      <c r="AC123" s="137">
        <v>182</v>
      </c>
      <c r="AD123" s="144">
        <v>131</v>
      </c>
      <c r="AE123" s="69">
        <v>320</v>
      </c>
      <c r="AF123" s="55">
        <v>131</v>
      </c>
      <c r="AG123" s="147">
        <v>291</v>
      </c>
      <c r="AH123" s="144">
        <v>121</v>
      </c>
      <c r="AI123" s="137">
        <v>16.3</v>
      </c>
      <c r="AJ123" s="59">
        <v>29</v>
      </c>
      <c r="AK123" s="52">
        <v>1.9560185185185184E-2</v>
      </c>
      <c r="AL123" s="60">
        <v>29</v>
      </c>
    </row>
    <row r="124" spans="1:38" x14ac:dyDescent="0.25">
      <c r="A124" s="91"/>
      <c r="B124" s="91"/>
      <c r="C124" s="91"/>
      <c r="D124" s="55"/>
      <c r="E124" s="58" t="s">
        <v>208</v>
      </c>
      <c r="F124" s="56" t="s">
        <v>143</v>
      </c>
      <c r="G124" s="58" t="s">
        <v>244</v>
      </c>
      <c r="H124" s="56" t="s">
        <v>143</v>
      </c>
      <c r="I124" s="134">
        <v>10.220000000000001</v>
      </c>
      <c r="J124" s="144">
        <v>28</v>
      </c>
      <c r="K124" s="58" t="s">
        <v>245</v>
      </c>
      <c r="L124" s="56" t="s">
        <v>143</v>
      </c>
      <c r="M124" s="108">
        <v>102</v>
      </c>
      <c r="N124" s="45">
        <v>122</v>
      </c>
      <c r="O124" s="114"/>
      <c r="P124" s="92"/>
      <c r="Q124" s="91"/>
      <c r="R124" s="91"/>
      <c r="S124" s="91"/>
      <c r="T124" s="91"/>
      <c r="U124" s="91"/>
      <c r="V124" s="55"/>
      <c r="W124" s="11">
        <v>28.2</v>
      </c>
      <c r="X124" s="45">
        <v>28</v>
      </c>
      <c r="Y124" s="44">
        <v>7.4074074074119704E-4</v>
      </c>
      <c r="Z124" s="45">
        <v>28</v>
      </c>
      <c r="AA124" s="115" t="s">
        <v>246</v>
      </c>
      <c r="AB124" s="45">
        <v>28</v>
      </c>
      <c r="AC124" s="137">
        <v>184</v>
      </c>
      <c r="AD124" s="144">
        <v>132</v>
      </c>
      <c r="AE124" s="69">
        <v>325</v>
      </c>
      <c r="AF124" s="43">
        <v>132</v>
      </c>
      <c r="AG124" s="147">
        <v>292</v>
      </c>
      <c r="AH124" s="144">
        <v>122</v>
      </c>
      <c r="AI124" s="137">
        <v>16.5</v>
      </c>
      <c r="AJ124" s="59">
        <v>28</v>
      </c>
      <c r="AK124" s="52">
        <v>1.9849537037037037E-2</v>
      </c>
      <c r="AL124" s="60">
        <v>28</v>
      </c>
    </row>
    <row r="125" spans="1:38" x14ac:dyDescent="0.25">
      <c r="A125" s="91"/>
      <c r="B125" s="91"/>
      <c r="C125" s="91"/>
      <c r="D125" s="55"/>
      <c r="E125" s="58" t="s">
        <v>247</v>
      </c>
      <c r="F125" s="56" t="s">
        <v>142</v>
      </c>
      <c r="G125" s="58" t="s">
        <v>248</v>
      </c>
      <c r="H125" s="56" t="s">
        <v>142</v>
      </c>
      <c r="I125" s="134">
        <v>10.28</v>
      </c>
      <c r="J125" s="144">
        <v>27</v>
      </c>
      <c r="K125" s="58" t="s">
        <v>249</v>
      </c>
      <c r="L125" s="56" t="s">
        <v>142</v>
      </c>
      <c r="M125" s="108">
        <v>103</v>
      </c>
      <c r="N125" s="56">
        <v>123</v>
      </c>
      <c r="O125" s="114"/>
      <c r="P125" s="92"/>
      <c r="Q125" s="91"/>
      <c r="R125" s="91"/>
      <c r="S125" s="91"/>
      <c r="T125" s="91"/>
      <c r="U125" s="91"/>
      <c r="V125" s="55"/>
      <c r="W125" s="11">
        <v>28.8</v>
      </c>
      <c r="X125" s="45">
        <v>27</v>
      </c>
      <c r="Y125" s="44">
        <v>7.6388888888980204E-4</v>
      </c>
      <c r="Z125" s="45">
        <v>27</v>
      </c>
      <c r="AA125" s="115" t="s">
        <v>250</v>
      </c>
      <c r="AB125" s="45">
        <v>27</v>
      </c>
      <c r="AC125" s="137">
        <v>186</v>
      </c>
      <c r="AD125" s="144">
        <v>133</v>
      </c>
      <c r="AE125" s="69">
        <v>330</v>
      </c>
      <c r="AF125" s="55">
        <v>133</v>
      </c>
      <c r="AG125" s="147">
        <v>293</v>
      </c>
      <c r="AH125" s="144">
        <v>123</v>
      </c>
      <c r="AI125" s="137">
        <v>17.100000000000001</v>
      </c>
      <c r="AJ125" s="59">
        <v>27</v>
      </c>
      <c r="AK125" s="52">
        <v>2.013888888888889E-2</v>
      </c>
      <c r="AL125" s="60">
        <v>27</v>
      </c>
    </row>
    <row r="126" spans="1:38" x14ac:dyDescent="0.25">
      <c r="A126" s="91"/>
      <c r="B126" s="91"/>
      <c r="C126" s="91"/>
      <c r="D126" s="55"/>
      <c r="E126" s="58" t="s">
        <v>211</v>
      </c>
      <c r="F126" s="56" t="s">
        <v>140</v>
      </c>
      <c r="G126" s="58" t="s">
        <v>251</v>
      </c>
      <c r="H126" s="56" t="s">
        <v>140</v>
      </c>
      <c r="I126" s="134">
        <v>10.34</v>
      </c>
      <c r="J126" s="144">
        <v>26</v>
      </c>
      <c r="K126" s="58" t="s">
        <v>252</v>
      </c>
      <c r="L126" s="56" t="s">
        <v>140</v>
      </c>
      <c r="M126" s="108">
        <v>104</v>
      </c>
      <c r="N126" s="45">
        <v>124</v>
      </c>
      <c r="O126" s="114"/>
      <c r="P126" s="92"/>
      <c r="Q126" s="91"/>
      <c r="R126" s="91"/>
      <c r="S126" s="91"/>
      <c r="T126" s="91"/>
      <c r="U126" s="91"/>
      <c r="V126" s="55"/>
      <c r="W126" s="11">
        <v>29.6</v>
      </c>
      <c r="X126" s="45">
        <v>26</v>
      </c>
      <c r="Y126" s="44">
        <v>7.8703703703840704E-4</v>
      </c>
      <c r="Z126" s="45">
        <v>26</v>
      </c>
      <c r="AA126" s="115" t="s">
        <v>253</v>
      </c>
      <c r="AB126" s="45">
        <v>26</v>
      </c>
      <c r="AC126" s="137">
        <v>188</v>
      </c>
      <c r="AD126" s="144">
        <v>134</v>
      </c>
      <c r="AE126" s="69">
        <v>335</v>
      </c>
      <c r="AF126" s="43">
        <v>134</v>
      </c>
      <c r="AG126" s="147">
        <v>294</v>
      </c>
      <c r="AH126" s="144">
        <v>124</v>
      </c>
      <c r="AI126" s="137">
        <v>17.3</v>
      </c>
      <c r="AJ126" s="59">
        <v>26</v>
      </c>
      <c r="AK126" s="52">
        <v>2.0486111111111111E-2</v>
      </c>
      <c r="AL126" s="60">
        <v>26</v>
      </c>
    </row>
    <row r="127" spans="1:38" x14ac:dyDescent="0.25">
      <c r="A127" s="91"/>
      <c r="B127" s="91"/>
      <c r="C127" s="91"/>
      <c r="D127" s="55"/>
      <c r="E127" s="58" t="s">
        <v>254</v>
      </c>
      <c r="F127" s="56" t="s">
        <v>139</v>
      </c>
      <c r="G127" s="58" t="s">
        <v>255</v>
      </c>
      <c r="H127" s="56" t="s">
        <v>139</v>
      </c>
      <c r="I127" s="134">
        <v>10.4</v>
      </c>
      <c r="J127" s="144">
        <v>25</v>
      </c>
      <c r="K127" s="58" t="s">
        <v>256</v>
      </c>
      <c r="L127" s="56" t="s">
        <v>139</v>
      </c>
      <c r="M127" s="108">
        <v>105</v>
      </c>
      <c r="N127" s="56">
        <v>125</v>
      </c>
      <c r="O127" s="114"/>
      <c r="P127" s="92"/>
      <c r="Q127" s="91"/>
      <c r="R127" s="91"/>
      <c r="S127" s="91"/>
      <c r="T127" s="91"/>
      <c r="U127" s="91"/>
      <c r="V127" s="55"/>
      <c r="W127" s="11">
        <v>30.4</v>
      </c>
      <c r="X127" s="45">
        <v>25</v>
      </c>
      <c r="Y127" s="44">
        <v>8.1018518518701096E-4</v>
      </c>
      <c r="Z127" s="45">
        <v>25</v>
      </c>
      <c r="AA127" s="115" t="s">
        <v>257</v>
      </c>
      <c r="AB127" s="45">
        <v>25</v>
      </c>
      <c r="AC127" s="137">
        <v>190</v>
      </c>
      <c r="AD127" s="144">
        <v>135</v>
      </c>
      <c r="AE127" s="69">
        <v>340</v>
      </c>
      <c r="AF127" s="55">
        <v>135</v>
      </c>
      <c r="AG127" s="147">
        <v>295</v>
      </c>
      <c r="AH127" s="144">
        <v>125</v>
      </c>
      <c r="AI127" s="137">
        <v>17.5</v>
      </c>
      <c r="AJ127" s="59">
        <v>25</v>
      </c>
      <c r="AK127" s="52">
        <v>2.0833333333333332E-2</v>
      </c>
      <c r="AL127" s="60">
        <v>25</v>
      </c>
    </row>
    <row r="128" spans="1:38" x14ac:dyDescent="0.25">
      <c r="A128" s="91"/>
      <c r="B128" s="91"/>
      <c r="C128" s="91"/>
      <c r="D128" s="55"/>
      <c r="E128" s="58" t="s">
        <v>215</v>
      </c>
      <c r="F128" s="56" t="s">
        <v>137</v>
      </c>
      <c r="G128" s="58" t="s">
        <v>258</v>
      </c>
      <c r="H128" s="56" t="s">
        <v>137</v>
      </c>
      <c r="I128" s="134">
        <v>10.46</v>
      </c>
      <c r="J128" s="144">
        <v>24</v>
      </c>
      <c r="K128" s="58" t="s">
        <v>259</v>
      </c>
      <c r="L128" s="56" t="s">
        <v>137</v>
      </c>
      <c r="M128" s="108">
        <v>106</v>
      </c>
      <c r="N128" s="45">
        <v>126</v>
      </c>
      <c r="O128" s="114"/>
      <c r="P128" s="92"/>
      <c r="Q128" s="91"/>
      <c r="R128" s="91"/>
      <c r="S128" s="91"/>
      <c r="T128" s="91"/>
      <c r="U128" s="91"/>
      <c r="V128" s="55"/>
      <c r="W128" s="11">
        <v>31.2</v>
      </c>
      <c r="X128" s="45">
        <v>24</v>
      </c>
      <c r="Y128" s="44">
        <v>8.3333333333561596E-4</v>
      </c>
      <c r="Z128" s="45">
        <v>24</v>
      </c>
      <c r="AA128" s="115" t="s">
        <v>260</v>
      </c>
      <c r="AB128" s="45">
        <v>24</v>
      </c>
      <c r="AC128" s="137">
        <v>192</v>
      </c>
      <c r="AD128" s="144">
        <v>136</v>
      </c>
      <c r="AE128" s="69">
        <v>345</v>
      </c>
      <c r="AF128" s="43">
        <v>136</v>
      </c>
      <c r="AG128" s="147">
        <v>296</v>
      </c>
      <c r="AH128" s="144">
        <v>126</v>
      </c>
      <c r="AI128" s="137">
        <v>18.100000000000001</v>
      </c>
      <c r="AJ128" s="59">
        <v>24</v>
      </c>
      <c r="AK128" s="52">
        <v>2.1180555555555553E-2</v>
      </c>
      <c r="AL128" s="60">
        <v>24</v>
      </c>
    </row>
    <row r="129" spans="1:38" x14ac:dyDescent="0.25">
      <c r="A129" s="91"/>
      <c r="B129" s="91"/>
      <c r="C129" s="91"/>
      <c r="D129" s="55"/>
      <c r="E129" s="58" t="s">
        <v>261</v>
      </c>
      <c r="F129" s="56" t="s">
        <v>136</v>
      </c>
      <c r="G129" s="58" t="s">
        <v>262</v>
      </c>
      <c r="H129" s="56" t="s">
        <v>136</v>
      </c>
      <c r="I129" s="134">
        <v>10.54</v>
      </c>
      <c r="J129" s="144">
        <v>23</v>
      </c>
      <c r="K129" s="58" t="s">
        <v>263</v>
      </c>
      <c r="L129" s="56" t="s">
        <v>136</v>
      </c>
      <c r="M129" s="108">
        <v>107</v>
      </c>
      <c r="N129" s="56">
        <v>127</v>
      </c>
      <c r="O129" s="114"/>
      <c r="P129" s="92"/>
      <c r="Q129" s="91"/>
      <c r="R129" s="91"/>
      <c r="S129" s="91"/>
      <c r="T129" s="91"/>
      <c r="U129" s="91"/>
      <c r="V129" s="55"/>
      <c r="W129" s="11">
        <v>32</v>
      </c>
      <c r="X129" s="45">
        <v>23</v>
      </c>
      <c r="Y129" s="44">
        <v>8.5648148148422096E-4</v>
      </c>
      <c r="Z129" s="45">
        <v>23</v>
      </c>
      <c r="AA129" s="115" t="s">
        <v>264</v>
      </c>
      <c r="AB129" s="45">
        <v>23</v>
      </c>
      <c r="AC129" s="137">
        <v>194</v>
      </c>
      <c r="AD129" s="144">
        <v>137</v>
      </c>
      <c r="AE129" s="69">
        <v>350</v>
      </c>
      <c r="AF129" s="55">
        <v>137</v>
      </c>
      <c r="AG129" s="147">
        <v>297</v>
      </c>
      <c r="AH129" s="144">
        <v>127</v>
      </c>
      <c r="AI129" s="137">
        <v>18.3</v>
      </c>
      <c r="AJ129" s="59">
        <v>23</v>
      </c>
      <c r="AK129" s="52">
        <v>2.1527777777777781E-2</v>
      </c>
      <c r="AL129" s="60">
        <v>23</v>
      </c>
    </row>
    <row r="130" spans="1:38" x14ac:dyDescent="0.25">
      <c r="A130" s="91"/>
      <c r="B130" s="91"/>
      <c r="C130" s="91"/>
      <c r="D130" s="55"/>
      <c r="E130" s="58" t="s">
        <v>218</v>
      </c>
      <c r="F130" s="56" t="s">
        <v>134</v>
      </c>
      <c r="G130" s="58" t="s">
        <v>265</v>
      </c>
      <c r="H130" s="56" t="s">
        <v>134</v>
      </c>
      <c r="I130" s="134">
        <v>11.02</v>
      </c>
      <c r="J130" s="144">
        <v>22</v>
      </c>
      <c r="K130" s="58" t="s">
        <v>266</v>
      </c>
      <c r="L130" s="56" t="s">
        <v>134</v>
      </c>
      <c r="M130" s="108">
        <v>108</v>
      </c>
      <c r="N130" s="45">
        <v>128</v>
      </c>
      <c r="O130" s="114"/>
      <c r="P130" s="92"/>
      <c r="Q130" s="91"/>
      <c r="R130" s="91"/>
      <c r="S130" s="91"/>
      <c r="T130" s="91"/>
      <c r="U130" s="91"/>
      <c r="V130" s="55"/>
      <c r="W130" s="11">
        <v>33</v>
      </c>
      <c r="X130" s="45">
        <v>22</v>
      </c>
      <c r="Y130" s="44">
        <v>8.7962962963282498E-4</v>
      </c>
      <c r="Z130" s="45">
        <v>22</v>
      </c>
      <c r="AA130" s="115" t="s">
        <v>267</v>
      </c>
      <c r="AB130" s="45">
        <v>22</v>
      </c>
      <c r="AC130" s="137">
        <v>196</v>
      </c>
      <c r="AD130" s="144">
        <v>138</v>
      </c>
      <c r="AE130" s="69">
        <v>355</v>
      </c>
      <c r="AF130" s="43">
        <v>138</v>
      </c>
      <c r="AG130" s="147">
        <v>298</v>
      </c>
      <c r="AH130" s="144">
        <v>128</v>
      </c>
      <c r="AI130" s="137">
        <v>18.5</v>
      </c>
      <c r="AJ130" s="59">
        <v>22</v>
      </c>
      <c r="AK130" s="52">
        <v>2.1990740740740741E-2</v>
      </c>
      <c r="AL130" s="60">
        <v>22</v>
      </c>
    </row>
    <row r="131" spans="1:38" x14ac:dyDescent="0.25">
      <c r="A131" s="91"/>
      <c r="B131" s="91"/>
      <c r="C131" s="91"/>
      <c r="D131" s="55"/>
      <c r="E131" s="58" t="s">
        <v>268</v>
      </c>
      <c r="F131" s="56" t="s">
        <v>133</v>
      </c>
      <c r="G131" s="58" t="s">
        <v>269</v>
      </c>
      <c r="H131" s="56" t="s">
        <v>133</v>
      </c>
      <c r="I131" s="134">
        <v>11.1</v>
      </c>
      <c r="J131" s="144">
        <v>21</v>
      </c>
      <c r="K131" s="58" t="s">
        <v>270</v>
      </c>
      <c r="L131" s="56" t="s">
        <v>133</v>
      </c>
      <c r="M131" s="108">
        <v>109</v>
      </c>
      <c r="N131" s="56">
        <v>129</v>
      </c>
      <c r="O131" s="114"/>
      <c r="P131" s="92"/>
      <c r="Q131" s="91"/>
      <c r="R131" s="91"/>
      <c r="S131" s="91"/>
      <c r="T131" s="91"/>
      <c r="U131" s="91"/>
      <c r="V131" s="55"/>
      <c r="W131" s="11">
        <v>34</v>
      </c>
      <c r="X131" s="45">
        <v>21</v>
      </c>
      <c r="Y131" s="44">
        <v>9.0277777778142998E-4</v>
      </c>
      <c r="Z131" s="45">
        <v>21</v>
      </c>
      <c r="AA131" s="115" t="s">
        <v>271</v>
      </c>
      <c r="AB131" s="45">
        <v>21</v>
      </c>
      <c r="AC131" s="137">
        <v>198</v>
      </c>
      <c r="AD131" s="144">
        <v>139</v>
      </c>
      <c r="AE131" s="69">
        <v>360</v>
      </c>
      <c r="AF131" s="55">
        <v>139</v>
      </c>
      <c r="AG131" s="147">
        <v>299</v>
      </c>
      <c r="AH131" s="144">
        <v>129</v>
      </c>
      <c r="AI131" s="137">
        <v>19.100000000000001</v>
      </c>
      <c r="AJ131" s="59">
        <v>21</v>
      </c>
      <c r="AK131" s="52">
        <v>2.2453703703703708E-2</v>
      </c>
      <c r="AL131" s="60">
        <v>21</v>
      </c>
    </row>
    <row r="132" spans="1:38" x14ac:dyDescent="0.25">
      <c r="A132" s="91"/>
      <c r="B132" s="91"/>
      <c r="C132" s="91"/>
      <c r="D132" s="55"/>
      <c r="E132" s="58" t="s">
        <v>222</v>
      </c>
      <c r="F132" s="56" t="s">
        <v>131</v>
      </c>
      <c r="G132" s="58" t="s">
        <v>272</v>
      </c>
      <c r="H132" s="56" t="s">
        <v>131</v>
      </c>
      <c r="I132" s="134">
        <v>11.2</v>
      </c>
      <c r="J132" s="144">
        <v>20</v>
      </c>
      <c r="K132" s="58" t="s">
        <v>273</v>
      </c>
      <c r="L132" s="56" t="s">
        <v>131</v>
      </c>
      <c r="M132" s="108">
        <v>110</v>
      </c>
      <c r="N132" s="45">
        <v>130</v>
      </c>
      <c r="O132" s="114"/>
      <c r="P132" s="92"/>
      <c r="Q132" s="91"/>
      <c r="R132" s="91"/>
      <c r="S132" s="91"/>
      <c r="T132" s="91"/>
      <c r="U132" s="91"/>
      <c r="V132" s="55"/>
      <c r="W132" s="11">
        <v>35</v>
      </c>
      <c r="X132" s="45">
        <v>20</v>
      </c>
      <c r="Y132" s="44">
        <v>9.2592592593003498E-4</v>
      </c>
      <c r="Z132" s="45">
        <v>20</v>
      </c>
      <c r="AA132" s="115" t="s">
        <v>274</v>
      </c>
      <c r="AB132" s="45">
        <v>20</v>
      </c>
      <c r="AC132" s="137">
        <v>200</v>
      </c>
      <c r="AD132" s="144">
        <v>140</v>
      </c>
      <c r="AE132" s="69">
        <v>365</v>
      </c>
      <c r="AF132" s="43">
        <v>140</v>
      </c>
      <c r="AG132" s="147">
        <v>300</v>
      </c>
      <c r="AH132" s="144">
        <v>130</v>
      </c>
      <c r="AI132" s="137">
        <v>19.3</v>
      </c>
      <c r="AJ132" s="59">
        <v>20</v>
      </c>
      <c r="AK132" s="52">
        <v>2.2916666666666669E-2</v>
      </c>
      <c r="AL132" s="60">
        <v>20</v>
      </c>
    </row>
    <row r="133" spans="1:38" x14ac:dyDescent="0.25">
      <c r="A133" s="91"/>
      <c r="B133" s="91"/>
      <c r="C133" s="91"/>
      <c r="D133" s="55"/>
      <c r="E133" s="58" t="s">
        <v>225</v>
      </c>
      <c r="F133" s="56" t="s">
        <v>144</v>
      </c>
      <c r="G133" s="58" t="s">
        <v>275</v>
      </c>
      <c r="H133" s="56" t="s">
        <v>144</v>
      </c>
      <c r="I133" s="134">
        <v>11.32</v>
      </c>
      <c r="J133" s="144">
        <v>19</v>
      </c>
      <c r="K133" s="58" t="s">
        <v>276</v>
      </c>
      <c r="L133" s="56" t="s">
        <v>144</v>
      </c>
      <c r="M133" s="108">
        <v>111</v>
      </c>
      <c r="N133" s="56">
        <v>131</v>
      </c>
      <c r="O133" s="114"/>
      <c r="P133" s="92"/>
      <c r="Q133" s="91"/>
      <c r="R133" s="91"/>
      <c r="S133" s="91"/>
      <c r="T133" s="91"/>
      <c r="U133" s="91"/>
      <c r="V133" s="55"/>
      <c r="W133" s="11">
        <v>36</v>
      </c>
      <c r="X133" s="45">
        <v>19</v>
      </c>
      <c r="Y133" s="44">
        <v>9.49074074078639E-4</v>
      </c>
      <c r="Z133" s="45">
        <v>19</v>
      </c>
      <c r="AA133" s="115" t="s">
        <v>277</v>
      </c>
      <c r="AB133" s="45">
        <v>19</v>
      </c>
      <c r="AC133" s="137">
        <v>202</v>
      </c>
      <c r="AD133" s="144">
        <v>141</v>
      </c>
      <c r="AE133" s="69">
        <v>370</v>
      </c>
      <c r="AF133" s="55">
        <v>141</v>
      </c>
      <c r="AG133" s="147">
        <v>301</v>
      </c>
      <c r="AH133" s="144">
        <v>131</v>
      </c>
      <c r="AI133" s="137">
        <v>19.5</v>
      </c>
      <c r="AJ133" s="59">
        <v>19</v>
      </c>
      <c r="AK133" s="52">
        <v>2.3379629629629629E-2</v>
      </c>
      <c r="AL133" s="60">
        <v>19</v>
      </c>
    </row>
    <row r="134" spans="1:38" x14ac:dyDescent="0.25">
      <c r="A134" s="91"/>
      <c r="B134" s="91"/>
      <c r="C134" s="91"/>
      <c r="D134" s="55"/>
      <c r="E134" s="58" t="s">
        <v>229</v>
      </c>
      <c r="F134" s="56" t="s">
        <v>130</v>
      </c>
      <c r="G134" s="58" t="s">
        <v>278</v>
      </c>
      <c r="H134" s="56" t="s">
        <v>130</v>
      </c>
      <c r="I134" s="134">
        <v>11.45</v>
      </c>
      <c r="J134" s="144">
        <v>18</v>
      </c>
      <c r="K134" s="58" t="s">
        <v>279</v>
      </c>
      <c r="L134" s="56" t="s">
        <v>130</v>
      </c>
      <c r="M134" s="108">
        <v>112</v>
      </c>
      <c r="N134" s="45">
        <v>132</v>
      </c>
      <c r="O134" s="114"/>
      <c r="P134" s="92"/>
      <c r="Q134" s="91"/>
      <c r="R134" s="91"/>
      <c r="S134" s="91"/>
      <c r="T134" s="91"/>
      <c r="U134" s="91"/>
      <c r="V134" s="55"/>
      <c r="W134" s="11">
        <v>37</v>
      </c>
      <c r="X134" s="45">
        <v>18</v>
      </c>
      <c r="Y134" s="44">
        <v>9.72222222227244E-4</v>
      </c>
      <c r="Z134" s="45">
        <v>18</v>
      </c>
      <c r="AA134" s="115" t="s">
        <v>280</v>
      </c>
      <c r="AB134" s="45">
        <v>18</v>
      </c>
      <c r="AC134" s="137">
        <v>204</v>
      </c>
      <c r="AD134" s="144">
        <v>142</v>
      </c>
      <c r="AE134" s="69">
        <v>375</v>
      </c>
      <c r="AF134" s="43">
        <v>142</v>
      </c>
      <c r="AG134" s="147">
        <v>302</v>
      </c>
      <c r="AH134" s="144">
        <v>132</v>
      </c>
      <c r="AI134" s="137">
        <v>20.100000000000001</v>
      </c>
      <c r="AJ134" s="59">
        <v>18</v>
      </c>
      <c r="AK134" s="52">
        <v>2.3842592592592596E-2</v>
      </c>
      <c r="AL134" s="60">
        <v>18</v>
      </c>
    </row>
    <row r="135" spans="1:38" x14ac:dyDescent="0.25">
      <c r="A135" s="91"/>
      <c r="B135" s="91"/>
      <c r="C135" s="91"/>
      <c r="D135" s="55"/>
      <c r="E135" s="58" t="s">
        <v>281</v>
      </c>
      <c r="F135" s="56" t="s">
        <v>141</v>
      </c>
      <c r="G135" s="58" t="s">
        <v>282</v>
      </c>
      <c r="H135" s="56" t="s">
        <v>141</v>
      </c>
      <c r="I135" s="134">
        <v>12</v>
      </c>
      <c r="J135" s="144">
        <v>17</v>
      </c>
      <c r="K135" s="58" t="s">
        <v>283</v>
      </c>
      <c r="L135" s="56" t="s">
        <v>141</v>
      </c>
      <c r="M135" s="108">
        <v>113</v>
      </c>
      <c r="N135" s="56">
        <v>133</v>
      </c>
      <c r="O135" s="114"/>
      <c r="P135" s="92"/>
      <c r="Q135" s="91"/>
      <c r="R135" s="91"/>
      <c r="S135" s="91"/>
      <c r="T135" s="91"/>
      <c r="U135" s="91"/>
      <c r="V135" s="55"/>
      <c r="W135" s="11">
        <v>38</v>
      </c>
      <c r="X135" s="45">
        <v>17</v>
      </c>
      <c r="Y135" s="44">
        <v>9.9537037037584889E-4</v>
      </c>
      <c r="Z135" s="45">
        <v>17</v>
      </c>
      <c r="AA135" s="115" t="s">
        <v>284</v>
      </c>
      <c r="AB135" s="45">
        <v>17</v>
      </c>
      <c r="AC135" s="137">
        <v>206</v>
      </c>
      <c r="AD135" s="144">
        <v>143</v>
      </c>
      <c r="AE135" s="69">
        <v>380</v>
      </c>
      <c r="AF135" s="55">
        <v>143</v>
      </c>
      <c r="AG135" s="147">
        <v>303</v>
      </c>
      <c r="AH135" s="144">
        <v>133</v>
      </c>
      <c r="AI135" s="137">
        <v>20.3</v>
      </c>
      <c r="AJ135" s="59">
        <v>17</v>
      </c>
      <c r="AK135" s="52">
        <v>2.4305555555555556E-2</v>
      </c>
      <c r="AL135" s="60">
        <v>17</v>
      </c>
    </row>
    <row r="136" spans="1:38" x14ac:dyDescent="0.25">
      <c r="A136" s="91"/>
      <c r="B136" s="91"/>
      <c r="C136" s="91"/>
      <c r="D136" s="55"/>
      <c r="E136" s="58" t="s">
        <v>239</v>
      </c>
      <c r="F136" s="56" t="s">
        <v>128</v>
      </c>
      <c r="G136" s="58" t="s">
        <v>285</v>
      </c>
      <c r="H136" s="56" t="s">
        <v>128</v>
      </c>
      <c r="I136" s="134">
        <v>12.2</v>
      </c>
      <c r="J136" s="144">
        <v>16</v>
      </c>
      <c r="K136" s="58" t="s">
        <v>286</v>
      </c>
      <c r="L136" s="56" t="s">
        <v>128</v>
      </c>
      <c r="M136" s="108">
        <v>114</v>
      </c>
      <c r="N136" s="45">
        <v>134</v>
      </c>
      <c r="O136" s="114"/>
      <c r="P136" s="92"/>
      <c r="Q136" s="91"/>
      <c r="R136" s="91"/>
      <c r="S136" s="91"/>
      <c r="T136" s="91"/>
      <c r="U136" s="91"/>
      <c r="V136" s="55"/>
      <c r="W136" s="11">
        <v>39</v>
      </c>
      <c r="X136" s="45">
        <v>16</v>
      </c>
      <c r="Y136" s="44">
        <v>1.0185185185244501E-3</v>
      </c>
      <c r="Z136" s="45">
        <v>16</v>
      </c>
      <c r="AA136" s="115" t="s">
        <v>287</v>
      </c>
      <c r="AB136" s="45">
        <v>16</v>
      </c>
      <c r="AC136" s="137">
        <v>208</v>
      </c>
      <c r="AD136" s="144">
        <v>144</v>
      </c>
      <c r="AE136" s="69">
        <v>385</v>
      </c>
      <c r="AF136" s="43">
        <v>144</v>
      </c>
      <c r="AG136" s="147">
        <v>304</v>
      </c>
      <c r="AH136" s="144">
        <v>134</v>
      </c>
      <c r="AI136" s="137">
        <v>21</v>
      </c>
      <c r="AJ136" s="59">
        <v>16</v>
      </c>
      <c r="AK136" s="52">
        <v>2.476851851851852E-2</v>
      </c>
      <c r="AL136" s="60">
        <v>16</v>
      </c>
    </row>
    <row r="137" spans="1:38" x14ac:dyDescent="0.25">
      <c r="A137" s="91"/>
      <c r="B137" s="91"/>
      <c r="C137" s="91"/>
      <c r="D137" s="55"/>
      <c r="E137" s="58" t="s">
        <v>243</v>
      </c>
      <c r="F137" s="56" t="s">
        <v>138</v>
      </c>
      <c r="G137" s="58" t="s">
        <v>288</v>
      </c>
      <c r="H137" s="56" t="s">
        <v>138</v>
      </c>
      <c r="I137" s="134">
        <v>12.4</v>
      </c>
      <c r="J137" s="144">
        <v>15</v>
      </c>
      <c r="K137" s="58" t="s">
        <v>289</v>
      </c>
      <c r="L137" s="56" t="s">
        <v>138</v>
      </c>
      <c r="M137" s="108">
        <v>115</v>
      </c>
      <c r="N137" s="56">
        <v>135</v>
      </c>
      <c r="O137" s="114"/>
      <c r="P137" s="92"/>
      <c r="Q137" s="91"/>
      <c r="R137" s="91"/>
      <c r="S137" s="91"/>
      <c r="T137" s="91"/>
      <c r="U137" s="91"/>
      <c r="V137" s="55"/>
      <c r="W137" s="11">
        <v>40</v>
      </c>
      <c r="X137" s="45">
        <v>15</v>
      </c>
      <c r="Y137" s="44">
        <v>1.04166666667306E-3</v>
      </c>
      <c r="Z137" s="45">
        <v>15</v>
      </c>
      <c r="AA137" s="115" t="s">
        <v>290</v>
      </c>
      <c r="AB137" s="45">
        <v>15</v>
      </c>
      <c r="AC137" s="137">
        <v>210</v>
      </c>
      <c r="AD137" s="144">
        <v>145</v>
      </c>
      <c r="AE137" s="69">
        <v>390</v>
      </c>
      <c r="AF137" s="55">
        <v>145</v>
      </c>
      <c r="AG137" s="147">
        <v>305</v>
      </c>
      <c r="AH137" s="144">
        <v>135</v>
      </c>
      <c r="AI137" s="137">
        <v>21.3</v>
      </c>
      <c r="AJ137" s="59">
        <v>15</v>
      </c>
      <c r="AK137" s="52">
        <v>2.5231481481481483E-2</v>
      </c>
      <c r="AL137" s="60">
        <v>15</v>
      </c>
    </row>
    <row r="138" spans="1:38" x14ac:dyDescent="0.25">
      <c r="A138" s="91"/>
      <c r="B138" s="91"/>
      <c r="C138" s="91"/>
      <c r="D138" s="55"/>
      <c r="E138" s="58" t="s">
        <v>246</v>
      </c>
      <c r="F138" s="56" t="s">
        <v>127</v>
      </c>
      <c r="G138" s="58" t="s">
        <v>291</v>
      </c>
      <c r="H138" s="56" t="s">
        <v>127</v>
      </c>
      <c r="I138" s="134">
        <v>13</v>
      </c>
      <c r="J138" s="144">
        <v>14</v>
      </c>
      <c r="K138" s="58" t="s">
        <v>292</v>
      </c>
      <c r="L138" s="56" t="s">
        <v>127</v>
      </c>
      <c r="M138" s="108">
        <v>116</v>
      </c>
      <c r="N138" s="45">
        <v>136</v>
      </c>
      <c r="O138" s="114"/>
      <c r="P138" s="92"/>
      <c r="Q138" s="91"/>
      <c r="R138" s="91"/>
      <c r="S138" s="91"/>
      <c r="T138" s="91"/>
      <c r="U138" s="91"/>
      <c r="V138" s="55"/>
      <c r="W138" s="11">
        <v>41</v>
      </c>
      <c r="X138" s="45">
        <v>14</v>
      </c>
      <c r="Y138" s="44">
        <v>1.0648148148216601E-3</v>
      </c>
      <c r="Z138" s="45">
        <v>14</v>
      </c>
      <c r="AA138" s="115" t="s">
        <v>293</v>
      </c>
      <c r="AB138" s="45">
        <v>14</v>
      </c>
      <c r="AC138" s="137">
        <v>212</v>
      </c>
      <c r="AD138" s="144">
        <v>146</v>
      </c>
      <c r="AE138" s="69">
        <v>395</v>
      </c>
      <c r="AF138" s="43">
        <v>146</v>
      </c>
      <c r="AG138" s="147">
        <v>306</v>
      </c>
      <c r="AH138" s="144">
        <v>136</v>
      </c>
      <c r="AI138" s="137">
        <v>22</v>
      </c>
      <c r="AJ138" s="59">
        <v>14</v>
      </c>
      <c r="AK138" s="52">
        <v>2.5694444444444447E-2</v>
      </c>
      <c r="AL138" s="60">
        <v>14</v>
      </c>
    </row>
    <row r="139" spans="1:38" x14ac:dyDescent="0.25">
      <c r="A139" s="91"/>
      <c r="B139" s="91"/>
      <c r="C139" s="91"/>
      <c r="D139" s="55"/>
      <c r="E139" s="58" t="s">
        <v>294</v>
      </c>
      <c r="F139" s="56" t="s">
        <v>135</v>
      </c>
      <c r="G139" s="58" t="s">
        <v>295</v>
      </c>
      <c r="H139" s="56" t="s">
        <v>135</v>
      </c>
      <c r="I139" s="134">
        <v>13.25</v>
      </c>
      <c r="J139" s="144">
        <v>13</v>
      </c>
      <c r="K139" s="58" t="s">
        <v>296</v>
      </c>
      <c r="L139" s="56" t="s">
        <v>135</v>
      </c>
      <c r="M139" s="108">
        <v>117</v>
      </c>
      <c r="N139" s="56">
        <v>137</v>
      </c>
      <c r="O139" s="114"/>
      <c r="P139" s="92"/>
      <c r="Q139" s="91"/>
      <c r="R139" s="91"/>
      <c r="S139" s="91"/>
      <c r="T139" s="91"/>
      <c r="U139" s="91"/>
      <c r="V139" s="55"/>
      <c r="W139" s="11">
        <v>42</v>
      </c>
      <c r="X139" s="45">
        <v>13</v>
      </c>
      <c r="Y139" s="44">
        <v>1.08796296297027E-3</v>
      </c>
      <c r="Z139" s="45">
        <v>13</v>
      </c>
      <c r="AA139" s="115" t="s">
        <v>297</v>
      </c>
      <c r="AB139" s="45">
        <v>13</v>
      </c>
      <c r="AC139" s="137">
        <v>214</v>
      </c>
      <c r="AD139" s="144">
        <v>147</v>
      </c>
      <c r="AE139" s="69">
        <v>400</v>
      </c>
      <c r="AF139" s="55">
        <v>147</v>
      </c>
      <c r="AG139" s="147">
        <v>307</v>
      </c>
      <c r="AH139" s="144">
        <v>137</v>
      </c>
      <c r="AI139" s="137">
        <v>22.3</v>
      </c>
      <c r="AJ139" s="59">
        <v>13</v>
      </c>
      <c r="AK139" s="52">
        <v>2.6157407407407407E-2</v>
      </c>
      <c r="AL139" s="60">
        <v>13</v>
      </c>
    </row>
    <row r="140" spans="1:38" x14ac:dyDescent="0.25">
      <c r="A140" s="91"/>
      <c r="B140" s="91"/>
      <c r="C140" s="91"/>
      <c r="D140" s="55"/>
      <c r="E140" s="58" t="s">
        <v>298</v>
      </c>
      <c r="F140" s="56" t="s">
        <v>125</v>
      </c>
      <c r="G140" s="58" t="s">
        <v>299</v>
      </c>
      <c r="H140" s="56" t="s">
        <v>125</v>
      </c>
      <c r="I140" s="134">
        <v>13.5</v>
      </c>
      <c r="J140" s="144">
        <v>12</v>
      </c>
      <c r="K140" s="58" t="s">
        <v>300</v>
      </c>
      <c r="L140" s="56" t="s">
        <v>125</v>
      </c>
      <c r="M140" s="108">
        <v>118</v>
      </c>
      <c r="N140" s="45">
        <v>138</v>
      </c>
      <c r="O140" s="114"/>
      <c r="P140" s="92"/>
      <c r="Q140" s="91"/>
      <c r="R140" s="91"/>
      <c r="S140" s="91"/>
      <c r="T140" s="91"/>
      <c r="U140" s="91"/>
      <c r="V140" s="55"/>
      <c r="W140" s="11">
        <v>43</v>
      </c>
      <c r="X140" s="45">
        <v>12</v>
      </c>
      <c r="Y140" s="44">
        <v>1.1111111111188701E-3</v>
      </c>
      <c r="Z140" s="45">
        <v>12</v>
      </c>
      <c r="AA140" s="115" t="s">
        <v>301</v>
      </c>
      <c r="AB140" s="45">
        <v>12</v>
      </c>
      <c r="AC140" s="137">
        <v>216</v>
      </c>
      <c r="AD140" s="144">
        <v>148</v>
      </c>
      <c r="AE140" s="69">
        <v>405</v>
      </c>
      <c r="AF140" s="43">
        <v>148</v>
      </c>
      <c r="AG140" s="147">
        <v>308</v>
      </c>
      <c r="AH140" s="144">
        <v>138</v>
      </c>
      <c r="AI140" s="137">
        <v>23</v>
      </c>
      <c r="AJ140" s="59">
        <v>12</v>
      </c>
      <c r="AK140" s="52">
        <v>2.6620370370370374E-2</v>
      </c>
      <c r="AL140" s="60">
        <v>12</v>
      </c>
    </row>
    <row r="141" spans="1:38" x14ac:dyDescent="0.25">
      <c r="A141" s="91"/>
      <c r="B141" s="91"/>
      <c r="C141" s="91"/>
      <c r="D141" s="55"/>
      <c r="E141" s="58" t="s">
        <v>260</v>
      </c>
      <c r="F141" s="56" t="s">
        <v>132</v>
      </c>
      <c r="G141" s="58" t="s">
        <v>302</v>
      </c>
      <c r="H141" s="56" t="s">
        <v>132</v>
      </c>
      <c r="I141" s="134">
        <v>14.15</v>
      </c>
      <c r="J141" s="144">
        <v>11</v>
      </c>
      <c r="K141" s="58" t="s">
        <v>303</v>
      </c>
      <c r="L141" s="56" t="s">
        <v>132</v>
      </c>
      <c r="M141" s="108">
        <v>119</v>
      </c>
      <c r="N141" s="56">
        <v>139</v>
      </c>
      <c r="O141" s="114"/>
      <c r="P141" s="92"/>
      <c r="Q141" s="91"/>
      <c r="R141" s="91"/>
      <c r="S141" s="91"/>
      <c r="T141" s="91"/>
      <c r="U141" s="91"/>
      <c r="V141" s="55"/>
      <c r="W141" s="11">
        <v>44</v>
      </c>
      <c r="X141" s="45">
        <v>11</v>
      </c>
      <c r="Y141" s="44">
        <v>1.13425925926748E-3</v>
      </c>
      <c r="Z141" s="45">
        <v>11</v>
      </c>
      <c r="AA141" s="115" t="s">
        <v>304</v>
      </c>
      <c r="AB141" s="45">
        <v>11</v>
      </c>
      <c r="AC141" s="137">
        <v>218</v>
      </c>
      <c r="AD141" s="144">
        <v>149</v>
      </c>
      <c r="AE141" s="69">
        <v>410</v>
      </c>
      <c r="AF141" s="55">
        <v>149</v>
      </c>
      <c r="AG141" s="147">
        <v>309</v>
      </c>
      <c r="AH141" s="144">
        <v>139</v>
      </c>
      <c r="AI141" s="137">
        <v>23.3</v>
      </c>
      <c r="AJ141" s="59">
        <v>11</v>
      </c>
      <c r="AK141" s="52">
        <v>2.7083333333333334E-2</v>
      </c>
      <c r="AL141" s="60">
        <v>11</v>
      </c>
    </row>
    <row r="142" spans="1:38" x14ac:dyDescent="0.25">
      <c r="A142" s="91"/>
      <c r="B142" s="91"/>
      <c r="C142" s="91"/>
      <c r="D142" s="55"/>
      <c r="E142" s="58" t="s">
        <v>305</v>
      </c>
      <c r="F142" s="56" t="s">
        <v>124</v>
      </c>
      <c r="G142" s="58" t="s">
        <v>306</v>
      </c>
      <c r="H142" s="56" t="s">
        <v>124</v>
      </c>
      <c r="I142" s="134">
        <v>14.4</v>
      </c>
      <c r="J142" s="144">
        <v>10</v>
      </c>
      <c r="K142" s="58" t="s">
        <v>307</v>
      </c>
      <c r="L142" s="56" t="s">
        <v>124</v>
      </c>
      <c r="M142" s="108">
        <v>120</v>
      </c>
      <c r="N142" s="45">
        <v>140</v>
      </c>
      <c r="O142" s="114"/>
      <c r="P142" s="92"/>
      <c r="Q142" s="91"/>
      <c r="R142" s="91"/>
      <c r="S142" s="91"/>
      <c r="T142" s="91"/>
      <c r="U142" s="91"/>
      <c r="V142" s="55"/>
      <c r="W142" s="11">
        <v>45</v>
      </c>
      <c r="X142" s="45">
        <v>10</v>
      </c>
      <c r="Y142" s="44">
        <v>1.1574074074160801E-3</v>
      </c>
      <c r="Z142" s="45">
        <v>10</v>
      </c>
      <c r="AA142" s="115" t="s">
        <v>308</v>
      </c>
      <c r="AB142" s="45">
        <v>10</v>
      </c>
      <c r="AC142" s="137">
        <v>220</v>
      </c>
      <c r="AD142" s="144">
        <v>150</v>
      </c>
      <c r="AE142" s="69">
        <v>415</v>
      </c>
      <c r="AF142" s="43">
        <v>150</v>
      </c>
      <c r="AG142" s="147">
        <v>310</v>
      </c>
      <c r="AH142" s="144">
        <v>140</v>
      </c>
      <c r="AI142" s="137">
        <v>24</v>
      </c>
      <c r="AJ142" s="59">
        <v>10</v>
      </c>
      <c r="AK142" s="52">
        <v>2.7777777777777776E-2</v>
      </c>
      <c r="AL142" s="60">
        <v>10</v>
      </c>
    </row>
    <row r="143" spans="1:38" ht="15.75" thickBot="1" x14ac:dyDescent="0.3">
      <c r="A143" s="91"/>
      <c r="B143" s="91"/>
      <c r="C143" s="91"/>
      <c r="D143" s="55"/>
      <c r="E143" s="58" t="s">
        <v>271</v>
      </c>
      <c r="F143" s="56" t="s">
        <v>129</v>
      </c>
      <c r="G143" s="58" t="s">
        <v>309</v>
      </c>
      <c r="H143" s="56" t="s">
        <v>129</v>
      </c>
      <c r="I143" s="134">
        <v>15.1</v>
      </c>
      <c r="J143" s="144">
        <v>9</v>
      </c>
      <c r="K143" s="58" t="s">
        <v>310</v>
      </c>
      <c r="L143" s="56" t="s">
        <v>129</v>
      </c>
      <c r="M143" s="108">
        <v>121</v>
      </c>
      <c r="N143" s="56">
        <v>141</v>
      </c>
      <c r="O143" s="114"/>
      <c r="P143" s="92"/>
      <c r="Q143" s="91"/>
      <c r="R143" s="91"/>
      <c r="S143" s="91"/>
      <c r="T143" s="91"/>
      <c r="U143" s="91"/>
      <c r="V143" s="55"/>
      <c r="W143" s="11">
        <v>46</v>
      </c>
      <c r="X143" s="45">
        <v>9</v>
      </c>
      <c r="Y143" s="44">
        <v>1.1921296296296296E-3</v>
      </c>
      <c r="Z143" s="45">
        <v>9</v>
      </c>
      <c r="AA143" s="115" t="s">
        <v>311</v>
      </c>
      <c r="AB143" s="45">
        <v>9</v>
      </c>
      <c r="AC143" s="116" t="s">
        <v>34</v>
      </c>
      <c r="AD143" s="139" t="s">
        <v>312</v>
      </c>
      <c r="AE143" s="116" t="s">
        <v>34</v>
      </c>
      <c r="AF143" s="117" t="s">
        <v>312</v>
      </c>
      <c r="AG143" s="147">
        <v>311</v>
      </c>
      <c r="AH143" s="144">
        <v>141</v>
      </c>
      <c r="AI143" s="137">
        <v>24.3</v>
      </c>
      <c r="AJ143" s="59">
        <v>9</v>
      </c>
      <c r="AK143" s="52">
        <v>2.8472222222222222E-2</v>
      </c>
      <c r="AL143" s="60">
        <v>9</v>
      </c>
    </row>
    <row r="144" spans="1:38" x14ac:dyDescent="0.25">
      <c r="A144" s="91"/>
      <c r="B144" s="91"/>
      <c r="C144" s="91"/>
      <c r="D144" s="55"/>
      <c r="E144" s="58" t="s">
        <v>313</v>
      </c>
      <c r="F144" s="56" t="s">
        <v>122</v>
      </c>
      <c r="G144" s="58" t="s">
        <v>314</v>
      </c>
      <c r="H144" s="56" t="s">
        <v>122</v>
      </c>
      <c r="I144" s="134">
        <v>15.4</v>
      </c>
      <c r="J144" s="144">
        <v>8</v>
      </c>
      <c r="K144" s="58" t="s">
        <v>315</v>
      </c>
      <c r="L144" s="56" t="s">
        <v>122</v>
      </c>
      <c r="M144" s="108">
        <v>122</v>
      </c>
      <c r="N144" s="45">
        <v>142</v>
      </c>
      <c r="O144" s="114"/>
      <c r="P144" s="92"/>
      <c r="Q144" s="91"/>
      <c r="R144" s="91"/>
      <c r="S144" s="91"/>
      <c r="T144" s="91"/>
      <c r="U144" s="91"/>
      <c r="V144" s="55"/>
      <c r="W144" s="11">
        <v>47</v>
      </c>
      <c r="X144" s="45">
        <v>8</v>
      </c>
      <c r="Y144" s="44">
        <v>1.2268518518431799E-3</v>
      </c>
      <c r="Z144" s="45">
        <v>8</v>
      </c>
      <c r="AA144" s="115" t="s">
        <v>316</v>
      </c>
      <c r="AB144" s="45">
        <v>8</v>
      </c>
      <c r="AC144" s="118"/>
      <c r="AD144" s="140"/>
      <c r="AE144" s="119"/>
      <c r="AF144" s="120"/>
      <c r="AG144" s="147">
        <v>312</v>
      </c>
      <c r="AH144" s="144">
        <v>142</v>
      </c>
      <c r="AI144" s="137">
        <v>25</v>
      </c>
      <c r="AJ144" s="59">
        <v>8</v>
      </c>
      <c r="AK144" s="52">
        <v>2.9166666666666664E-2</v>
      </c>
      <c r="AL144" s="60">
        <v>8</v>
      </c>
    </row>
    <row r="145" spans="1:38" x14ac:dyDescent="0.25">
      <c r="A145" s="91"/>
      <c r="B145" s="91"/>
      <c r="C145" s="91"/>
      <c r="D145" s="55"/>
      <c r="E145" s="58" t="s">
        <v>317</v>
      </c>
      <c r="F145" s="56" t="s">
        <v>126</v>
      </c>
      <c r="G145" s="58" t="s">
        <v>318</v>
      </c>
      <c r="H145" s="56" t="s">
        <v>126</v>
      </c>
      <c r="I145" s="134">
        <v>16.149999999999999</v>
      </c>
      <c r="J145" s="144">
        <v>7</v>
      </c>
      <c r="K145" s="58" t="s">
        <v>319</v>
      </c>
      <c r="L145" s="56" t="s">
        <v>126</v>
      </c>
      <c r="M145" s="108">
        <v>123</v>
      </c>
      <c r="N145" s="56">
        <v>143</v>
      </c>
      <c r="O145" s="114"/>
      <c r="P145" s="92"/>
      <c r="Q145" s="91"/>
      <c r="R145" s="91"/>
      <c r="S145" s="91"/>
      <c r="T145" s="91"/>
      <c r="U145" s="91"/>
      <c r="V145" s="55"/>
      <c r="W145" s="11">
        <v>48</v>
      </c>
      <c r="X145" s="45">
        <v>7</v>
      </c>
      <c r="Y145" s="44">
        <v>1.2731481481481483E-3</v>
      </c>
      <c r="Z145" s="45">
        <v>7</v>
      </c>
      <c r="AA145" s="115" t="s">
        <v>320</v>
      </c>
      <c r="AB145" s="45">
        <v>7</v>
      </c>
      <c r="AC145" s="121"/>
      <c r="AD145" s="141"/>
      <c r="AE145" s="91"/>
      <c r="AF145" s="55"/>
      <c r="AG145" s="147">
        <v>313</v>
      </c>
      <c r="AH145" s="144">
        <v>143</v>
      </c>
      <c r="AI145" s="137">
        <v>25.4</v>
      </c>
      <c r="AJ145" s="59">
        <v>7</v>
      </c>
      <c r="AK145" s="52">
        <v>2.9861111111111113E-2</v>
      </c>
      <c r="AL145" s="60">
        <v>7</v>
      </c>
    </row>
    <row r="146" spans="1:38" x14ac:dyDescent="0.25">
      <c r="A146" s="91"/>
      <c r="B146" s="91"/>
      <c r="C146" s="91"/>
      <c r="D146" s="55"/>
      <c r="E146" s="58" t="s">
        <v>321</v>
      </c>
      <c r="F146" s="56" t="s">
        <v>121</v>
      </c>
      <c r="G146" s="58" t="s">
        <v>322</v>
      </c>
      <c r="H146" s="56" t="s">
        <v>121</v>
      </c>
      <c r="I146" s="134">
        <v>16.5</v>
      </c>
      <c r="J146" s="144">
        <v>6</v>
      </c>
      <c r="K146" s="58" t="s">
        <v>323</v>
      </c>
      <c r="L146" s="56" t="s">
        <v>121</v>
      </c>
      <c r="M146" s="108">
        <v>124</v>
      </c>
      <c r="N146" s="45">
        <v>144</v>
      </c>
      <c r="O146" s="114"/>
      <c r="P146" s="92"/>
      <c r="Q146" s="91"/>
      <c r="R146" s="91"/>
      <c r="S146" s="91"/>
      <c r="T146" s="91"/>
      <c r="U146" s="91"/>
      <c r="V146" s="55"/>
      <c r="W146" s="11">
        <v>49</v>
      </c>
      <c r="X146" s="45">
        <v>6</v>
      </c>
      <c r="Y146" s="44">
        <v>1.3194444444531201E-3</v>
      </c>
      <c r="Z146" s="45">
        <v>6</v>
      </c>
      <c r="AA146" s="115" t="s">
        <v>324</v>
      </c>
      <c r="AB146" s="45">
        <v>6</v>
      </c>
      <c r="AC146" s="122"/>
      <c r="AD146" s="142"/>
      <c r="AE146" s="123"/>
      <c r="AF146" s="51"/>
      <c r="AG146" s="147">
        <v>314</v>
      </c>
      <c r="AH146" s="144">
        <v>144</v>
      </c>
      <c r="AI146" s="137">
        <v>26.2</v>
      </c>
      <c r="AJ146" s="59">
        <v>6</v>
      </c>
      <c r="AK146" s="52">
        <v>3.0555555555555555E-2</v>
      </c>
      <c r="AL146" s="60">
        <v>6</v>
      </c>
    </row>
    <row r="147" spans="1:38" x14ac:dyDescent="0.25">
      <c r="A147" s="91"/>
      <c r="B147" s="91"/>
      <c r="C147" s="91"/>
      <c r="D147" s="55"/>
      <c r="E147" s="58" t="s">
        <v>325</v>
      </c>
      <c r="F147" s="56" t="s">
        <v>123</v>
      </c>
      <c r="G147" s="58" t="s">
        <v>326</v>
      </c>
      <c r="H147" s="56" t="s">
        <v>123</v>
      </c>
      <c r="I147" s="134">
        <v>17.25</v>
      </c>
      <c r="J147" s="144">
        <v>5</v>
      </c>
      <c r="K147" s="58" t="s">
        <v>327</v>
      </c>
      <c r="L147" s="56" t="s">
        <v>123</v>
      </c>
      <c r="M147" s="108">
        <v>125</v>
      </c>
      <c r="N147" s="56">
        <v>145</v>
      </c>
      <c r="O147" s="114"/>
      <c r="P147" s="92"/>
      <c r="Q147" s="91"/>
      <c r="R147" s="91"/>
      <c r="S147" s="91"/>
      <c r="T147" s="91"/>
      <c r="U147" s="91"/>
      <c r="V147" s="55"/>
      <c r="W147" s="11">
        <v>50</v>
      </c>
      <c r="X147" s="45">
        <v>5</v>
      </c>
      <c r="Y147" s="44">
        <v>1.3657407407580799E-3</v>
      </c>
      <c r="Z147" s="45">
        <v>5</v>
      </c>
      <c r="AA147" s="115" t="s">
        <v>328</v>
      </c>
      <c r="AB147" s="45">
        <v>5</v>
      </c>
      <c r="AC147" s="121"/>
      <c r="AD147" s="141"/>
      <c r="AE147" s="91"/>
      <c r="AF147" s="55"/>
      <c r="AG147" s="147">
        <v>315</v>
      </c>
      <c r="AH147" s="144">
        <v>145</v>
      </c>
      <c r="AI147" s="137">
        <v>27</v>
      </c>
      <c r="AJ147" s="59">
        <v>5</v>
      </c>
      <c r="AK147" s="52">
        <v>3.125E-2</v>
      </c>
      <c r="AL147" s="60">
        <v>5</v>
      </c>
    </row>
    <row r="148" spans="1:38" x14ac:dyDescent="0.25">
      <c r="A148" s="91"/>
      <c r="B148" s="91"/>
      <c r="C148" s="91"/>
      <c r="D148" s="55"/>
      <c r="E148" s="58" t="s">
        <v>329</v>
      </c>
      <c r="F148" s="56" t="s">
        <v>119</v>
      </c>
      <c r="G148" s="58" t="s">
        <v>330</v>
      </c>
      <c r="H148" s="56" t="s">
        <v>119</v>
      </c>
      <c r="I148" s="134">
        <v>18</v>
      </c>
      <c r="J148" s="144">
        <v>4</v>
      </c>
      <c r="K148" s="58" t="s">
        <v>331</v>
      </c>
      <c r="L148" s="56" t="s">
        <v>119</v>
      </c>
      <c r="M148" s="108">
        <v>126</v>
      </c>
      <c r="N148" s="45">
        <v>146</v>
      </c>
      <c r="O148" s="114"/>
      <c r="P148" s="92"/>
      <c r="Q148" s="91"/>
      <c r="R148" s="91"/>
      <c r="S148" s="91"/>
      <c r="T148" s="91"/>
      <c r="U148" s="91"/>
      <c r="V148" s="55"/>
      <c r="W148" s="11">
        <v>52</v>
      </c>
      <c r="X148" s="45">
        <v>4</v>
      </c>
      <c r="Y148" s="44">
        <v>1.423611111111111E-3</v>
      </c>
      <c r="Z148" s="45">
        <v>4</v>
      </c>
      <c r="AA148" s="115" t="s">
        <v>174</v>
      </c>
      <c r="AB148" s="45">
        <v>4</v>
      </c>
      <c r="AC148" s="122"/>
      <c r="AD148" s="142"/>
      <c r="AE148" s="123"/>
      <c r="AF148" s="51"/>
      <c r="AG148" s="147">
        <v>316</v>
      </c>
      <c r="AH148" s="144">
        <v>146</v>
      </c>
      <c r="AI148" s="137">
        <v>27.5</v>
      </c>
      <c r="AJ148" s="59">
        <v>4</v>
      </c>
      <c r="AK148" s="52">
        <v>3.229166666666667E-2</v>
      </c>
      <c r="AL148" s="60">
        <v>4</v>
      </c>
    </row>
    <row r="149" spans="1:38" x14ac:dyDescent="0.25">
      <c r="A149" s="91"/>
      <c r="B149" s="91"/>
      <c r="C149" s="91"/>
      <c r="D149" s="55"/>
      <c r="E149" s="58" t="s">
        <v>332</v>
      </c>
      <c r="F149" s="56" t="s">
        <v>120</v>
      </c>
      <c r="G149" s="58" t="s">
        <v>333</v>
      </c>
      <c r="H149" s="56" t="s">
        <v>120</v>
      </c>
      <c r="I149" s="134">
        <v>18.399999999999999</v>
      </c>
      <c r="J149" s="144">
        <v>3</v>
      </c>
      <c r="K149" s="58" t="s">
        <v>334</v>
      </c>
      <c r="L149" s="56" t="s">
        <v>120</v>
      </c>
      <c r="M149" s="108">
        <v>127</v>
      </c>
      <c r="N149" s="56">
        <v>147</v>
      </c>
      <c r="O149" s="114"/>
      <c r="P149" s="92"/>
      <c r="Q149" s="91"/>
      <c r="R149" s="91"/>
      <c r="S149" s="91"/>
      <c r="T149" s="91"/>
      <c r="U149" s="91"/>
      <c r="V149" s="55"/>
      <c r="W149" s="11">
        <v>54</v>
      </c>
      <c r="X149" s="45">
        <v>3</v>
      </c>
      <c r="Y149" s="44">
        <v>1.48148148146414E-3</v>
      </c>
      <c r="Z149" s="45">
        <v>3</v>
      </c>
      <c r="AA149" s="115" t="s">
        <v>188</v>
      </c>
      <c r="AB149" s="45">
        <v>3</v>
      </c>
      <c r="AC149" s="121"/>
      <c r="AD149" s="141"/>
      <c r="AE149" s="91"/>
      <c r="AF149" s="55"/>
      <c r="AG149" s="147">
        <v>317</v>
      </c>
      <c r="AH149" s="144">
        <v>147</v>
      </c>
      <c r="AI149" s="137">
        <v>29</v>
      </c>
      <c r="AJ149" s="59">
        <v>3</v>
      </c>
      <c r="AK149" s="52">
        <v>3.3333333333333333E-2</v>
      </c>
      <c r="AL149" s="60">
        <v>3</v>
      </c>
    </row>
    <row r="150" spans="1:38" x14ac:dyDescent="0.25">
      <c r="A150" s="91"/>
      <c r="B150" s="91"/>
      <c r="C150" s="91"/>
      <c r="D150" s="55"/>
      <c r="E150" s="58" t="s">
        <v>316</v>
      </c>
      <c r="F150" s="56" t="s">
        <v>118</v>
      </c>
      <c r="G150" s="58" t="s">
        <v>335</v>
      </c>
      <c r="H150" s="56" t="s">
        <v>118</v>
      </c>
      <c r="I150" s="134">
        <v>19.2</v>
      </c>
      <c r="J150" s="144">
        <v>2</v>
      </c>
      <c r="K150" s="58" t="s">
        <v>336</v>
      </c>
      <c r="L150" s="56" t="s">
        <v>118</v>
      </c>
      <c r="M150" s="108">
        <v>128</v>
      </c>
      <c r="N150" s="45">
        <v>148</v>
      </c>
      <c r="O150" s="114"/>
      <c r="P150" s="92"/>
      <c r="Q150" s="91"/>
      <c r="R150" s="91"/>
      <c r="S150" s="91"/>
      <c r="T150" s="91"/>
      <c r="U150" s="91"/>
      <c r="V150" s="55"/>
      <c r="W150" s="11">
        <v>57</v>
      </c>
      <c r="X150" s="45">
        <v>2</v>
      </c>
      <c r="Y150" s="44">
        <v>1.5509259259259261E-3</v>
      </c>
      <c r="Z150" s="45">
        <v>2</v>
      </c>
      <c r="AA150" s="115" t="s">
        <v>202</v>
      </c>
      <c r="AB150" s="45">
        <v>2</v>
      </c>
      <c r="AC150" s="122"/>
      <c r="AD150" s="142"/>
      <c r="AE150" s="123"/>
      <c r="AF150" s="51"/>
      <c r="AG150" s="147">
        <v>318</v>
      </c>
      <c r="AH150" s="144">
        <v>148</v>
      </c>
      <c r="AI150" s="137">
        <v>31</v>
      </c>
      <c r="AJ150" s="59">
        <v>2</v>
      </c>
      <c r="AK150" s="52">
        <v>3.4722222222222224E-2</v>
      </c>
      <c r="AL150" s="60">
        <v>2</v>
      </c>
    </row>
    <row r="151" spans="1:38" x14ac:dyDescent="0.25">
      <c r="A151" s="91"/>
      <c r="B151" s="91"/>
      <c r="C151" s="91"/>
      <c r="D151" s="55"/>
      <c r="E151" s="58" t="s">
        <v>337</v>
      </c>
      <c r="F151" s="56" t="s">
        <v>117</v>
      </c>
      <c r="G151" s="58" t="s">
        <v>338</v>
      </c>
      <c r="H151" s="56" t="s">
        <v>117</v>
      </c>
      <c r="I151" s="134">
        <v>20</v>
      </c>
      <c r="J151" s="144">
        <v>1</v>
      </c>
      <c r="K151" s="58" t="s">
        <v>339</v>
      </c>
      <c r="L151" s="56" t="s">
        <v>117</v>
      </c>
      <c r="M151" s="108">
        <v>129</v>
      </c>
      <c r="N151" s="56">
        <v>149</v>
      </c>
      <c r="O151" s="114"/>
      <c r="P151" s="92"/>
      <c r="Q151" s="91"/>
      <c r="R151" s="91"/>
      <c r="S151" s="91"/>
      <c r="T151" s="91"/>
      <c r="U151" s="91"/>
      <c r="V151" s="55"/>
      <c r="W151" s="11" t="s">
        <v>69</v>
      </c>
      <c r="X151" s="56" t="s">
        <v>117</v>
      </c>
      <c r="Y151" s="44">
        <v>1.62037037038771E-3</v>
      </c>
      <c r="Z151" s="45">
        <v>1</v>
      </c>
      <c r="AA151" s="115" t="s">
        <v>220</v>
      </c>
      <c r="AB151" s="45">
        <v>1</v>
      </c>
      <c r="AC151" s="121"/>
      <c r="AD151" s="141"/>
      <c r="AE151" s="91"/>
      <c r="AF151" s="55"/>
      <c r="AG151" s="147">
        <v>319</v>
      </c>
      <c r="AH151" s="144">
        <v>149</v>
      </c>
      <c r="AI151" s="137">
        <v>34</v>
      </c>
      <c r="AJ151" s="53">
        <v>1</v>
      </c>
      <c r="AK151" s="52">
        <v>3.6805555555555557E-2</v>
      </c>
      <c r="AL151" s="54">
        <v>1</v>
      </c>
    </row>
    <row r="152" spans="1:38" x14ac:dyDescent="0.25">
      <c r="A152" s="123"/>
      <c r="B152" s="123"/>
      <c r="C152" s="123"/>
      <c r="D152" s="51"/>
      <c r="E152" s="124" t="s">
        <v>340</v>
      </c>
      <c r="F152" s="48">
        <v>0</v>
      </c>
      <c r="G152" s="124" t="s">
        <v>341</v>
      </c>
      <c r="H152" s="48">
        <v>0</v>
      </c>
      <c r="I152" s="135">
        <v>20.010000000000002</v>
      </c>
      <c r="J152" s="143">
        <v>0</v>
      </c>
      <c r="K152" s="47">
        <v>4.9000000000000004</v>
      </c>
      <c r="L152" s="48">
        <v>0</v>
      </c>
      <c r="M152" s="108">
        <v>130</v>
      </c>
      <c r="N152" s="45">
        <v>150</v>
      </c>
      <c r="O152" s="125"/>
      <c r="P152" s="126"/>
      <c r="Q152" s="123"/>
      <c r="R152" s="123"/>
      <c r="S152" s="123"/>
      <c r="T152" s="123"/>
      <c r="U152" s="123"/>
      <c r="V152" s="51"/>
      <c r="W152" s="87" t="s">
        <v>342</v>
      </c>
      <c r="X152" s="48">
        <v>0</v>
      </c>
      <c r="Y152" s="44">
        <v>1.6898148148494999E-3</v>
      </c>
      <c r="Z152" s="48">
        <v>0</v>
      </c>
      <c r="AA152" s="127" t="s">
        <v>343</v>
      </c>
      <c r="AB152" s="48">
        <v>0</v>
      </c>
      <c r="AC152" s="122"/>
      <c r="AD152" s="142"/>
      <c r="AE152" s="123"/>
      <c r="AF152" s="51"/>
      <c r="AG152" s="147">
        <v>320</v>
      </c>
      <c r="AH152" s="144">
        <v>150</v>
      </c>
      <c r="AI152" s="137">
        <v>37</v>
      </c>
      <c r="AJ152" s="59">
        <v>0</v>
      </c>
      <c r="AK152" s="52">
        <v>3.8888888888888903E-2</v>
      </c>
      <c r="AL152" s="60">
        <v>0</v>
      </c>
    </row>
    <row r="153" spans="1:38" ht="15.75" thickBot="1" x14ac:dyDescent="0.3">
      <c r="A153" s="91"/>
      <c r="B153" s="123"/>
      <c r="C153" s="123"/>
      <c r="D153" s="51"/>
      <c r="E153" s="75" t="s">
        <v>34</v>
      </c>
      <c r="F153" s="99">
        <v>-100</v>
      </c>
      <c r="G153" s="75" t="s">
        <v>34</v>
      </c>
      <c r="H153" s="99">
        <v>-100</v>
      </c>
      <c r="I153" s="75" t="s">
        <v>34</v>
      </c>
      <c r="J153" s="99">
        <v>-100</v>
      </c>
      <c r="K153" s="75" t="s">
        <v>34</v>
      </c>
      <c r="L153" s="99">
        <v>-100</v>
      </c>
      <c r="M153" s="75" t="s">
        <v>34</v>
      </c>
      <c r="N153" s="99">
        <v>-100</v>
      </c>
      <c r="O153" s="125"/>
      <c r="P153" s="126"/>
      <c r="Q153" s="123"/>
      <c r="R153" s="123"/>
      <c r="S153" s="123"/>
      <c r="T153" s="123"/>
      <c r="U153" s="123"/>
      <c r="V153" s="51"/>
      <c r="W153" s="75" t="s">
        <v>34</v>
      </c>
      <c r="X153" s="99">
        <v>-100</v>
      </c>
      <c r="Y153" s="75" t="s">
        <v>34</v>
      </c>
      <c r="Z153" s="99">
        <v>-100</v>
      </c>
      <c r="AA153" s="75" t="s">
        <v>34</v>
      </c>
      <c r="AB153" s="99">
        <v>-100</v>
      </c>
      <c r="AC153" s="122"/>
      <c r="AD153" s="142"/>
      <c r="AE153" s="123"/>
      <c r="AF153" s="51"/>
      <c r="AG153" s="75" t="s">
        <v>34</v>
      </c>
      <c r="AH153" s="99">
        <v>-100</v>
      </c>
      <c r="AI153" s="128" t="s">
        <v>34</v>
      </c>
      <c r="AJ153" s="129">
        <v>-100</v>
      </c>
      <c r="AK153" s="128" t="s">
        <v>34</v>
      </c>
      <c r="AL153" s="130">
        <v>-100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1"/>
  <sheetViews>
    <sheetView workbookViewId="0">
      <selection activeCell="E1" sqref="E1:E1048576"/>
    </sheetView>
  </sheetViews>
  <sheetFormatPr defaultRowHeight="15" x14ac:dyDescent="0.25"/>
  <cols>
    <col min="1" max="1" width="24.42578125" customWidth="1"/>
    <col min="2" max="2" width="10.28515625" customWidth="1"/>
    <col min="3" max="3" width="13.7109375" customWidth="1"/>
    <col min="4" max="4" width="20" customWidth="1"/>
    <col min="5" max="5" width="16.7109375" customWidth="1"/>
  </cols>
  <sheetData>
    <row r="1" spans="1:5" x14ac:dyDescent="0.25">
      <c r="A1" t="s">
        <v>1</v>
      </c>
      <c r="B1" t="s">
        <v>349</v>
      </c>
      <c r="C1" t="s">
        <v>2</v>
      </c>
      <c r="D1" t="s">
        <v>3</v>
      </c>
      <c r="E1" t="s">
        <v>348</v>
      </c>
    </row>
    <row r="2" spans="1:5" x14ac:dyDescent="0.25">
      <c r="A2" t="str">
        <f>Юноши!B4</f>
        <v>Булычев Андрей Александрович</v>
      </c>
      <c r="B2" t="str">
        <f>Юноши!C4</f>
        <v>п. Ильинский</v>
      </c>
      <c r="C2" t="str">
        <f>Юноши!D4</f>
        <v>16-59-0031347</v>
      </c>
      <c r="D2">
        <f>Юноши!E4</f>
        <v>0</v>
      </c>
      <c r="E2">
        <f>Юноши!F4</f>
        <v>138</v>
      </c>
    </row>
    <row r="3" spans="1:5" x14ac:dyDescent="0.25">
      <c r="A3" t="str">
        <f>Юноши!B5</f>
        <v>Карелин Вадим Алексеевич</v>
      </c>
      <c r="B3" t="str">
        <f>Юноши!C5</f>
        <v>п. Ильинский</v>
      </c>
      <c r="C3" t="str">
        <f>Юноши!D5</f>
        <v>16-59-0031345</v>
      </c>
      <c r="D3">
        <f>Юноши!E5</f>
        <v>0</v>
      </c>
      <c r="E3">
        <f>Юноши!F5</f>
        <v>217</v>
      </c>
    </row>
    <row r="4" spans="1:5" x14ac:dyDescent="0.25">
      <c r="A4" t="str">
        <f>Юноши!B6</f>
        <v>Субботин Александр Анатольевич</v>
      </c>
      <c r="B4" t="str">
        <f>Юноши!C6</f>
        <v>п. Ильинский</v>
      </c>
      <c r="C4" t="str">
        <f>Юноши!D6</f>
        <v>16-59-0031349</v>
      </c>
      <c r="D4">
        <f>Юноши!E6</f>
        <v>0</v>
      </c>
      <c r="E4">
        <f>Юноши!F6</f>
        <v>196</v>
      </c>
    </row>
    <row r="5" spans="1:5" x14ac:dyDescent="0.25">
      <c r="A5" t="str">
        <f>Юноши!B7</f>
        <v>Чудинов Николай Владимирович</v>
      </c>
      <c r="B5" t="str">
        <f>Юноши!C7</f>
        <v>п. Ильинский</v>
      </c>
      <c r="C5" t="str">
        <f>Юноши!D7</f>
        <v>16-59-0031348</v>
      </c>
      <c r="D5">
        <f>Юноши!E7</f>
        <v>0</v>
      </c>
      <c r="E5">
        <f>Юноши!F7</f>
        <v>275</v>
      </c>
    </row>
    <row r="6" spans="1:5" x14ac:dyDescent="0.25">
      <c r="A6" t="str">
        <f>Юноши!B8</f>
        <v>Михалев Олег Андреевич</v>
      </c>
      <c r="B6" t="str">
        <f>Юноши!C8</f>
        <v>п. Ильинский</v>
      </c>
      <c r="C6" t="str">
        <f>Юноши!D8</f>
        <v>16-59-0031354</v>
      </c>
      <c r="D6">
        <f>Юноши!E8</f>
        <v>0</v>
      </c>
      <c r="E6">
        <f>Юноши!F8</f>
        <v>281</v>
      </c>
    </row>
    <row r="7" spans="1:5" x14ac:dyDescent="0.25">
      <c r="A7" t="str">
        <f>Юноши!B9</f>
        <v>Крестьянинов Виктор Александрович</v>
      </c>
      <c r="B7" t="str">
        <f>Юноши!C9</f>
        <v>МКОУ СОШ №3 г.Гремячинск</v>
      </c>
      <c r="C7" t="str">
        <f>Юноши!D9</f>
        <v>16-59-0024935</v>
      </c>
      <c r="D7">
        <f>Юноши!E9</f>
        <v>0</v>
      </c>
      <c r="E7">
        <f>Юноши!F9</f>
        <v>259</v>
      </c>
    </row>
    <row r="8" spans="1:5" x14ac:dyDescent="0.25">
      <c r="A8" t="e">
        <f>Юноши!#REF!</f>
        <v>#REF!</v>
      </c>
      <c r="B8" t="e">
        <f>Юноши!#REF!</f>
        <v>#REF!</v>
      </c>
      <c r="C8" t="e">
        <f>Юноши!#REF!</f>
        <v>#REF!</v>
      </c>
      <c r="D8" t="e">
        <f>Юноши!#REF!</f>
        <v>#REF!</v>
      </c>
      <c r="E8" t="e">
        <f>Юноши!#REF!</f>
        <v>#REF!</v>
      </c>
    </row>
    <row r="9" spans="1:5" x14ac:dyDescent="0.25">
      <c r="A9" t="str">
        <f>Юноши!B10</f>
        <v>Тарасов Тарас Александрович</v>
      </c>
      <c r="B9" t="str">
        <f>Юноши!C10</f>
        <v>МКОУ СОШ №3 г.Гремячинск</v>
      </c>
      <c r="C9" t="str">
        <f>Юноши!D10</f>
        <v>15-59-0004007</v>
      </c>
      <c r="D9">
        <f>Юноши!E10</f>
        <v>0</v>
      </c>
      <c r="E9">
        <f>Юноши!F10</f>
        <v>253</v>
      </c>
    </row>
    <row r="10" spans="1:5" x14ac:dyDescent="0.25">
      <c r="A10" t="str">
        <f>Юноши!B11</f>
        <v>Чадный Дмитрий Алексеевич</v>
      </c>
      <c r="B10" t="str">
        <f>Юноши!C11</f>
        <v>МКОУ СОШ №3 г.Гремячинск</v>
      </c>
      <c r="C10" t="str">
        <f>Юноши!D11</f>
        <v>15-59-0003667</v>
      </c>
      <c r="D10">
        <f>Юноши!E11</f>
        <v>0</v>
      </c>
      <c r="E10">
        <f>Юноши!F11</f>
        <v>221</v>
      </c>
    </row>
    <row r="11" spans="1:5" x14ac:dyDescent="0.25">
      <c r="A11" t="e">
        <f>Юноши!#REF!</f>
        <v>#REF!</v>
      </c>
      <c r="B11" t="e">
        <f>Юноши!#REF!</f>
        <v>#REF!</v>
      </c>
      <c r="C11" t="e">
        <f>Юноши!#REF!</f>
        <v>#REF!</v>
      </c>
      <c r="D11" t="e">
        <f>Юноши!#REF!</f>
        <v>#REF!</v>
      </c>
      <c r="E11" t="e">
        <f>Юноши!#REF!</f>
        <v>#REF!</v>
      </c>
    </row>
    <row r="12" spans="1:5" x14ac:dyDescent="0.25">
      <c r="A12" t="str">
        <f>Юноши!B12</f>
        <v>Дербенев Алексей Викторович</v>
      </c>
      <c r="B12" t="str">
        <f>Юноши!C12</f>
        <v>МАОУ СОШ №72 г. Пермь</v>
      </c>
      <c r="C12" t="str">
        <f>Юноши!D12</f>
        <v>15-59-0002651</v>
      </c>
      <c r="D12">
        <f>Юноши!E12</f>
        <v>0</v>
      </c>
      <c r="E12">
        <f>Юноши!F12</f>
        <v>269</v>
      </c>
    </row>
    <row r="13" spans="1:5" x14ac:dyDescent="0.25">
      <c r="A13" t="str">
        <f>Юноши!B13</f>
        <v>Кириллов Дмитрий Андреевич</v>
      </c>
      <c r="B13" t="str">
        <f>Юноши!C13</f>
        <v>МАОУ СОШ №72 г. Пермь</v>
      </c>
      <c r="C13" t="str">
        <f>Юноши!D13</f>
        <v>15-59-0031460</v>
      </c>
      <c r="D13">
        <f>Юноши!E13</f>
        <v>0</v>
      </c>
      <c r="E13">
        <f>Юноши!F13</f>
        <v>128</v>
      </c>
    </row>
    <row r="14" spans="1:5" x14ac:dyDescent="0.25">
      <c r="A14" t="str">
        <f>Юноши!B14</f>
        <v>Модин Максим Андреевич</v>
      </c>
      <c r="B14" t="str">
        <f>Юноши!C14</f>
        <v>МАОУ СОШ №72 г. Пермь</v>
      </c>
      <c r="C14" t="str">
        <f>Юноши!D14</f>
        <v>16-59-0031459</v>
      </c>
      <c r="D14">
        <f>Юноши!E14</f>
        <v>0</v>
      </c>
      <c r="E14">
        <f>Юноши!F14</f>
        <v>327</v>
      </c>
    </row>
    <row r="15" spans="1:5" x14ac:dyDescent="0.25">
      <c r="A15" t="str">
        <f>Юноши!B15</f>
        <v>Семенов Илья Вячеславович</v>
      </c>
      <c r="B15" t="str">
        <f>Юноши!C15</f>
        <v>МАОУ СОШ №72 г. Пермь</v>
      </c>
      <c r="C15" t="str">
        <f>Юноши!D15</f>
        <v>16-59-0031462</v>
      </c>
      <c r="D15">
        <f>Юноши!E15</f>
        <v>0</v>
      </c>
      <c r="E15">
        <f>Юноши!F15</f>
        <v>207</v>
      </c>
    </row>
    <row r="16" spans="1:5" x14ac:dyDescent="0.25">
      <c r="A16" t="str">
        <f>Юноши!B16</f>
        <v>Шаймухаметов Руслан Рафаилович</v>
      </c>
      <c r="B16" t="str">
        <f>Юноши!C16</f>
        <v>МАОУ СОШ №72 г. Пермь</v>
      </c>
      <c r="C16">
        <f>Юноши!D16</f>
        <v>0</v>
      </c>
      <c r="D16">
        <f>Юноши!E16</f>
        <v>0</v>
      </c>
      <c r="E16">
        <f>Юноши!F16</f>
        <v>299</v>
      </c>
    </row>
    <row r="17" spans="1:5" x14ac:dyDescent="0.25">
      <c r="A17" t="str">
        <f>Юноши!B17</f>
        <v>Деменев Антон Олегович</v>
      </c>
      <c r="B17" t="str">
        <f>Юноши!C17</f>
        <v>г.Нытва</v>
      </c>
      <c r="C17" t="str">
        <f>Юноши!D17</f>
        <v>16-59-0011060</v>
      </c>
      <c r="D17">
        <f>Юноши!E17</f>
        <v>0</v>
      </c>
      <c r="E17">
        <f>Юноши!F17</f>
        <v>256</v>
      </c>
    </row>
    <row r="18" spans="1:5" x14ac:dyDescent="0.25">
      <c r="A18" t="str">
        <f>Юноши!B18</f>
        <v>Власов Андрей Сергеевич</v>
      </c>
      <c r="B18" t="str">
        <f>Юноши!C18</f>
        <v>МАОУ СОШ №136 г.Пермь</v>
      </c>
      <c r="C18" t="str">
        <f>Юноши!D18</f>
        <v>16-59-0031325</v>
      </c>
      <c r="D18">
        <f>Юноши!E18</f>
        <v>0</v>
      </c>
      <c r="E18">
        <f>Юноши!F18</f>
        <v>181</v>
      </c>
    </row>
    <row r="19" spans="1:5" x14ac:dyDescent="0.25">
      <c r="A19" t="str">
        <f>Юноши!B19</f>
        <v>Семко Елисей Андреевич</v>
      </c>
      <c r="B19" t="str">
        <f>Юноши!C19</f>
        <v>МАОУ СОШ №136 г.Пермь</v>
      </c>
      <c r="C19" t="str">
        <f>Юноши!D19</f>
        <v>16-59-0031235</v>
      </c>
      <c r="D19">
        <f>Юноши!E19</f>
        <v>0</v>
      </c>
      <c r="E19">
        <f>Юноши!F19</f>
        <v>127</v>
      </c>
    </row>
    <row r="20" spans="1:5" x14ac:dyDescent="0.25">
      <c r="A20" t="str">
        <f>Юноши!B20</f>
        <v>Македонов Юлиан Юрьевич</v>
      </c>
      <c r="B20" t="str">
        <f>Юноши!C20</f>
        <v>г. Березники</v>
      </c>
      <c r="C20" t="str">
        <f>Юноши!D20</f>
        <v>16-59-0027457</v>
      </c>
      <c r="D20">
        <f>Юноши!E20</f>
        <v>0</v>
      </c>
      <c r="E20">
        <f>Юноши!F20</f>
        <v>253</v>
      </c>
    </row>
    <row r="21" spans="1:5" x14ac:dyDescent="0.25">
      <c r="A21" t="e">
        <f>Юноши!#REF!</f>
        <v>#REF!</v>
      </c>
      <c r="B21" t="e">
        <f>Юноши!#REF!</f>
        <v>#REF!</v>
      </c>
      <c r="C21" t="e">
        <f>Юноши!#REF!</f>
        <v>#REF!</v>
      </c>
      <c r="D21" t="e">
        <f>Юноши!#REF!</f>
        <v>#REF!</v>
      </c>
      <c r="E21" t="e">
        <f>Юноши!#REF!</f>
        <v>#REF!</v>
      </c>
    </row>
    <row r="22" spans="1:5" x14ac:dyDescent="0.25">
      <c r="A22" t="str">
        <f>Юноши!B21</f>
        <v>Семенов Антон Владимирович</v>
      </c>
      <c r="B22" t="str">
        <f>Юноши!C21</f>
        <v>г. Березники</v>
      </c>
      <c r="C22" t="str">
        <f>Юноши!D21</f>
        <v>16-59-0011377</v>
      </c>
      <c r="D22">
        <f>Юноши!E21</f>
        <v>0</v>
      </c>
      <c r="E22">
        <f>Юноши!F21</f>
        <v>280</v>
      </c>
    </row>
    <row r="23" spans="1:5" x14ac:dyDescent="0.25">
      <c r="A23" t="str">
        <f>Юноши!B22</f>
        <v>Мичков Денис Максимович</v>
      </c>
      <c r="B23" t="str">
        <f>Юноши!C22</f>
        <v>г. Березники</v>
      </c>
      <c r="C23" t="str">
        <f>Юноши!D22</f>
        <v>16-59-0025716</v>
      </c>
      <c r="D23">
        <f>Юноши!E22</f>
        <v>0</v>
      </c>
      <c r="E23">
        <f>Юноши!F22</f>
        <v>281</v>
      </c>
    </row>
    <row r="24" spans="1:5" x14ac:dyDescent="0.25">
      <c r="A24" t="str">
        <f>Юноши!B23</f>
        <v>Калинник Дмитрий Олегович</v>
      </c>
      <c r="B24" t="str">
        <f>Юноши!C23</f>
        <v>п. Оса</v>
      </c>
      <c r="C24" t="str">
        <f>Юноши!D23</f>
        <v>16-59-0025398</v>
      </c>
      <c r="D24">
        <f>Юноши!E23</f>
        <v>0</v>
      </c>
      <c r="E24">
        <f>Юноши!F23</f>
        <v>194</v>
      </c>
    </row>
    <row r="25" spans="1:5" x14ac:dyDescent="0.25">
      <c r="A25" t="str">
        <f>Юноши!B24</f>
        <v xml:space="preserve">Ушахин Дмитрий Павлович </v>
      </c>
      <c r="B25" t="str">
        <f>Юноши!C24</f>
        <v>п. Оса</v>
      </c>
      <c r="C25" t="str">
        <f>Юноши!D24</f>
        <v>16-59-0031263</v>
      </c>
      <c r="D25">
        <f>Юноши!E24</f>
        <v>0</v>
      </c>
      <c r="E25">
        <f>Юноши!F24</f>
        <v>258</v>
      </c>
    </row>
    <row r="26" spans="1:5" x14ac:dyDescent="0.25">
      <c r="A26" t="str">
        <f>Юноши!B25</f>
        <v>Конев Иван Алексеевич</v>
      </c>
      <c r="B26" t="str">
        <f>Юноши!C25</f>
        <v>п. Оса</v>
      </c>
      <c r="C26" t="str">
        <f>Юноши!D25</f>
        <v>16-59-0006669</v>
      </c>
      <c r="D26">
        <f>Юноши!E25</f>
        <v>0</v>
      </c>
      <c r="E26">
        <f>Юноши!F25</f>
        <v>310</v>
      </c>
    </row>
    <row r="27" spans="1:5" x14ac:dyDescent="0.25">
      <c r="A27" t="str">
        <f>Юноши!B26</f>
        <v>Пьянков Владимир Андреевич</v>
      </c>
      <c r="B27" t="str">
        <f>Юноши!C26</f>
        <v>п. Оса</v>
      </c>
      <c r="C27" t="str">
        <f>Юноши!D26</f>
        <v>16-59-0006299</v>
      </c>
      <c r="D27">
        <f>Юноши!E26</f>
        <v>0</v>
      </c>
      <c r="E27">
        <f>Юноши!F26</f>
        <v>274</v>
      </c>
    </row>
    <row r="28" spans="1:5" x14ac:dyDescent="0.25">
      <c r="A28" t="str">
        <f>Юноши!B27</f>
        <v>Шилов Леонид Владимирович</v>
      </c>
      <c r="B28" t="str">
        <f>Юноши!C27</f>
        <v>п. Оса</v>
      </c>
      <c r="C28" t="str">
        <f>Юноши!D27</f>
        <v>16-59-0006358</v>
      </c>
      <c r="D28">
        <f>Юноши!E27</f>
        <v>0</v>
      </c>
      <c r="E28">
        <f>Юноши!F27</f>
        <v>320</v>
      </c>
    </row>
    <row r="29" spans="1:5" x14ac:dyDescent="0.25">
      <c r="A29" t="str">
        <f>Юноши!B28</f>
        <v>Никитин Никита Алексеевич</v>
      </c>
      <c r="B29" t="str">
        <f>Юноши!C28</f>
        <v>Усольский р-он</v>
      </c>
      <c r="C29" t="str">
        <f>Юноши!D28</f>
        <v>15-59-0003242</v>
      </c>
      <c r="D29">
        <f>Юноши!E28</f>
        <v>0</v>
      </c>
      <c r="E29">
        <f>Юноши!F28</f>
        <v>410</v>
      </c>
    </row>
    <row r="30" spans="1:5" x14ac:dyDescent="0.25">
      <c r="A30" t="str">
        <f>Юноши!B29</f>
        <v>Токарев Юрий Александрович</v>
      </c>
      <c r="B30" t="str">
        <f>Юноши!C29</f>
        <v>Усольский р-он</v>
      </c>
      <c r="C30" t="str">
        <f>Юноши!D29</f>
        <v>16-59-0031140</v>
      </c>
      <c r="D30">
        <f>Юноши!E29</f>
        <v>0</v>
      </c>
      <c r="E30">
        <f>Юноши!F29</f>
        <v>288</v>
      </c>
    </row>
    <row r="31" spans="1:5" x14ac:dyDescent="0.25">
      <c r="A31" t="str">
        <f>Юноши!B30</f>
        <v>Копелов Андрей Александрович</v>
      </c>
      <c r="B31" t="str">
        <f>Юноши!C30</f>
        <v>Усольский р-он</v>
      </c>
      <c r="C31" t="str">
        <f>Юноши!D30</f>
        <v>15-59-0003268</v>
      </c>
      <c r="D31">
        <f>Юноши!E30</f>
        <v>0</v>
      </c>
      <c r="E31">
        <f>Юноши!F30</f>
        <v>309</v>
      </c>
    </row>
    <row r="32" spans="1:5" x14ac:dyDescent="0.25">
      <c r="A32" t="str">
        <f>Юноши!B31</f>
        <v>Бажин Владимир Олегович</v>
      </c>
      <c r="B32" t="str">
        <f>Юноши!C31</f>
        <v>Усольский р-он</v>
      </c>
      <c r="C32" t="str">
        <f>Юноши!D31</f>
        <v>16-59-0000428</v>
      </c>
      <c r="D32">
        <f>Юноши!E31</f>
        <v>0</v>
      </c>
      <c r="E32">
        <f>Юноши!F31</f>
        <v>250</v>
      </c>
    </row>
    <row r="33" spans="1:5" x14ac:dyDescent="0.25">
      <c r="A33" t="str">
        <f>Юноши!B32</f>
        <v>Демахин Алексей Алексеевич</v>
      </c>
      <c r="B33" t="str">
        <f>Юноши!C32</f>
        <v>Усольский р-он</v>
      </c>
      <c r="C33" t="str">
        <f>Юноши!D32</f>
        <v>16-59-0009702</v>
      </c>
      <c r="D33">
        <f>Юноши!E32</f>
        <v>0</v>
      </c>
      <c r="E33">
        <f>Юноши!F32</f>
        <v>309</v>
      </c>
    </row>
    <row r="34" spans="1:5" x14ac:dyDescent="0.25">
      <c r="A34" t="str">
        <f>Юноши!B33</f>
        <v>Жуков Илья</v>
      </c>
      <c r="B34" t="str">
        <f>Юноши!C33</f>
        <v>Ординская СОШ</v>
      </c>
      <c r="C34" t="str">
        <f>Юноши!D33</f>
        <v>16-59-0013035</v>
      </c>
      <c r="D34">
        <f>Юноши!E33</f>
        <v>0</v>
      </c>
      <c r="E34">
        <f>Юноши!F33</f>
        <v>302</v>
      </c>
    </row>
    <row r="35" spans="1:5" x14ac:dyDescent="0.25">
      <c r="A35" t="str">
        <f>Юноши!B34</f>
        <v>Чупин Роман Юрьевич</v>
      </c>
      <c r="B35" t="str">
        <f>Юноши!C34</f>
        <v>Ординская СОШ</v>
      </c>
      <c r="C35" t="str">
        <f>Юноши!D34</f>
        <v>16-59-0016493</v>
      </c>
      <c r="D35">
        <f>Юноши!E34</f>
        <v>0</v>
      </c>
      <c r="E35">
        <f>Юноши!F34</f>
        <v>305</v>
      </c>
    </row>
    <row r="36" spans="1:5" x14ac:dyDescent="0.25">
      <c r="A36" t="str">
        <f>Юноши!B35</f>
        <v>Бучнев Максим Ринатович</v>
      </c>
      <c r="B36" t="str">
        <f>Юноши!C35</f>
        <v>г.Александровск</v>
      </c>
      <c r="C36" t="str">
        <f>Юноши!D35</f>
        <v>16-59-0023173</v>
      </c>
      <c r="D36">
        <f>Юноши!E35</f>
        <v>0</v>
      </c>
      <c r="E36">
        <f>Юноши!F35</f>
        <v>251</v>
      </c>
    </row>
    <row r="37" spans="1:5" x14ac:dyDescent="0.25">
      <c r="A37" t="str">
        <f>Юноши!B36</f>
        <v>Дигилев Роман Александрович</v>
      </c>
      <c r="B37" t="str">
        <f>Юноши!C36</f>
        <v>г.Александровск</v>
      </c>
      <c r="C37" t="str">
        <f>Юноши!D36</f>
        <v>16-59-0031376</v>
      </c>
      <c r="D37">
        <f>Юноши!E36</f>
        <v>0</v>
      </c>
      <c r="E37">
        <f>Юноши!F36</f>
        <v>222</v>
      </c>
    </row>
    <row r="38" spans="1:5" x14ac:dyDescent="0.25">
      <c r="A38" t="str">
        <f>Юноши!B37</f>
        <v>Фадеев Виталий Михайлович</v>
      </c>
      <c r="B38" t="str">
        <f>Юноши!C37</f>
        <v>г.Александровск</v>
      </c>
      <c r="C38" t="str">
        <f>Юноши!D37</f>
        <v>16-59-0030458</v>
      </c>
      <c r="D38">
        <f>Юноши!E37</f>
        <v>0</v>
      </c>
      <c r="E38">
        <f>Юноши!F37</f>
        <v>258</v>
      </c>
    </row>
    <row r="39" spans="1:5" x14ac:dyDescent="0.25">
      <c r="A39" t="str">
        <f>Юноши!B38</f>
        <v>Прокудин Михаил Дмитриевич</v>
      </c>
      <c r="B39" t="str">
        <f>Юноши!C38</f>
        <v>г.Александровск</v>
      </c>
      <c r="C39" t="str">
        <f>Юноши!D38</f>
        <v>16-59-0033652</v>
      </c>
      <c r="D39">
        <f>Юноши!E38</f>
        <v>0</v>
      </c>
      <c r="E39">
        <f>Юноши!F38</f>
        <v>221</v>
      </c>
    </row>
    <row r="40" spans="1:5" x14ac:dyDescent="0.25">
      <c r="A40" t="str">
        <f>Юноши!B39</f>
        <v>Мельчаков Виктор Викторович</v>
      </c>
      <c r="B40" t="str">
        <f>Юноши!C39</f>
        <v>г.Александровск</v>
      </c>
      <c r="C40" t="str">
        <f>Юноши!D39</f>
        <v>16-59-0025225</v>
      </c>
      <c r="D40">
        <f>Юноши!E39</f>
        <v>0</v>
      </c>
      <c r="E40">
        <f>Юноши!F39</f>
        <v>309</v>
      </c>
    </row>
    <row r="41" spans="1:5" x14ac:dyDescent="0.25">
      <c r="A41" t="str">
        <f>Юноши!B40</f>
        <v>Гребнев Александр</v>
      </c>
      <c r="B41" t="str">
        <f>Юноши!C40</f>
        <v>г.Лысьва</v>
      </c>
      <c r="C41" t="str">
        <f>Юноши!D40</f>
        <v>16-59-0001778</v>
      </c>
      <c r="D41">
        <f>Юноши!E40</f>
        <v>0</v>
      </c>
      <c r="E41">
        <f>Юноши!F40</f>
        <v>302</v>
      </c>
    </row>
    <row r="42" spans="1:5" x14ac:dyDescent="0.25">
      <c r="A42" t="str">
        <f>Юноши!B41</f>
        <v>Ковригин Юрий</v>
      </c>
      <c r="B42" t="str">
        <f>Юноши!C41</f>
        <v>г.Лысьва</v>
      </c>
      <c r="C42" t="str">
        <f>Юноши!D41</f>
        <v>16-59-0001095</v>
      </c>
      <c r="D42">
        <f>Юноши!E41</f>
        <v>0</v>
      </c>
      <c r="E42">
        <f>Юноши!F41</f>
        <v>218</v>
      </c>
    </row>
    <row r="43" spans="1:5" x14ac:dyDescent="0.25">
      <c r="A43" t="str">
        <f>Юноши!B42</f>
        <v>Ахмаров Ильнур</v>
      </c>
      <c r="B43" t="str">
        <f>Юноши!C42</f>
        <v>г.Лысьва</v>
      </c>
      <c r="C43" t="str">
        <f>Юноши!D42</f>
        <v>16-59-0031314</v>
      </c>
      <c r="D43">
        <f>Юноши!E42</f>
        <v>0</v>
      </c>
      <c r="E43">
        <f>Юноши!F42</f>
        <v>301</v>
      </c>
    </row>
    <row r="44" spans="1:5" x14ac:dyDescent="0.25">
      <c r="A44" t="str">
        <f>Юноши!B43</f>
        <v xml:space="preserve">Покладок Дмитрий Сергеевич </v>
      </c>
      <c r="B44" t="str">
        <f>Юноши!C43</f>
        <v>Пермский р-он</v>
      </c>
      <c r="C44" t="str">
        <f>Юноши!D43</f>
        <v>15-59-0000181</v>
      </c>
      <c r="D44">
        <f>Юноши!E43</f>
        <v>0</v>
      </c>
      <c r="E44">
        <f>Юноши!F43</f>
        <v>266</v>
      </c>
    </row>
    <row r="45" spans="1:5" x14ac:dyDescent="0.25">
      <c r="A45" t="str">
        <f>Юноши!B44</f>
        <v xml:space="preserve">Лунев Данил Владимирович </v>
      </c>
      <c r="B45" t="str">
        <f>Юноши!C44</f>
        <v>Пермский р-он</v>
      </c>
      <c r="C45" t="str">
        <f>Юноши!D44</f>
        <v>16-59-0031054</v>
      </c>
      <c r="D45">
        <f>Юноши!E44</f>
        <v>0</v>
      </c>
      <c r="E45">
        <f>Юноши!F44</f>
        <v>319</v>
      </c>
    </row>
    <row r="46" spans="1:5" x14ac:dyDescent="0.25">
      <c r="A46" t="str">
        <f>Юноши!B45</f>
        <v>Лучников Вадим Вячеславович</v>
      </c>
      <c r="B46" t="str">
        <f>Юноши!C45</f>
        <v>Пермский р-он</v>
      </c>
      <c r="C46" t="str">
        <f>Юноши!D45</f>
        <v>16-59-0031144</v>
      </c>
      <c r="D46">
        <f>Юноши!E45</f>
        <v>0</v>
      </c>
      <c r="E46">
        <f>Юноши!F45</f>
        <v>296</v>
      </c>
    </row>
    <row r="47" spans="1:5" x14ac:dyDescent="0.25">
      <c r="A47" t="str">
        <f>Юноши!B46</f>
        <v>Косков Егор Александрович</v>
      </c>
      <c r="B47" t="str">
        <f>Юноши!C46</f>
        <v>Пермский р-он</v>
      </c>
      <c r="C47" t="str">
        <f>Юноши!D46</f>
        <v>16-59-0031374</v>
      </c>
      <c r="D47">
        <f>Юноши!E46</f>
        <v>0</v>
      </c>
      <c r="E47">
        <f>Юноши!F46</f>
        <v>244</v>
      </c>
    </row>
    <row r="48" spans="1:5" x14ac:dyDescent="0.25">
      <c r="A48" t="str">
        <f>Юноши!B47</f>
        <v>Караваев Данил</v>
      </c>
      <c r="B48" t="str">
        <f>Юноши!C47</f>
        <v>г.Соликамск</v>
      </c>
      <c r="C48" t="str">
        <f>Юноши!D47</f>
        <v>16-59-0031421</v>
      </c>
      <c r="D48">
        <f>Юноши!E47</f>
        <v>0</v>
      </c>
      <c r="E48">
        <f>Юноши!F47</f>
        <v>220</v>
      </c>
    </row>
    <row r="49" spans="1:5" x14ac:dyDescent="0.25">
      <c r="A49" t="str">
        <f>Юноши!B48</f>
        <v>Матвеев Александр</v>
      </c>
      <c r="B49" t="str">
        <f>Юноши!C48</f>
        <v>г.Соликамск</v>
      </c>
      <c r="C49" t="str">
        <f>Юноши!D48</f>
        <v>16-59-0031423</v>
      </c>
      <c r="D49">
        <f>Юноши!E48</f>
        <v>0</v>
      </c>
      <c r="E49">
        <f>Юноши!F48</f>
        <v>223</v>
      </c>
    </row>
    <row r="50" spans="1:5" x14ac:dyDescent="0.25">
      <c r="A50" t="str">
        <f>Юноши!B49</f>
        <v>Минеев Александр</v>
      </c>
      <c r="B50" t="str">
        <f>Юноши!C49</f>
        <v>г.Соликамск</v>
      </c>
      <c r="C50" t="str">
        <f>Юноши!D49</f>
        <v>16-59-0031422</v>
      </c>
      <c r="D50">
        <f>Юноши!E49</f>
        <v>0</v>
      </c>
      <c r="E50">
        <f>Юноши!F49</f>
        <v>279</v>
      </c>
    </row>
    <row r="51" spans="1:5" x14ac:dyDescent="0.25">
      <c r="A51">
        <f>Юноши!B50</f>
        <v>0</v>
      </c>
      <c r="B51">
        <f>Юноши!C50</f>
        <v>0</v>
      </c>
      <c r="C51">
        <f>Юноши!D50</f>
        <v>0</v>
      </c>
      <c r="D51">
        <f>Юноши!E50</f>
        <v>0</v>
      </c>
      <c r="E51">
        <f>Юноши!F50</f>
        <v>10</v>
      </c>
    </row>
    <row r="52" spans="1:5" x14ac:dyDescent="0.25">
      <c r="A52">
        <f>Юноши!B51</f>
        <v>0</v>
      </c>
      <c r="B52">
        <f>Юноши!C51</f>
        <v>0</v>
      </c>
      <c r="C52">
        <f>Юноши!D51</f>
        <v>0</v>
      </c>
      <c r="D52">
        <f>Юноши!E51</f>
        <v>0</v>
      </c>
      <c r="E52">
        <f>Юноши!F51</f>
        <v>10</v>
      </c>
    </row>
    <row r="53" spans="1:5" x14ac:dyDescent="0.25">
      <c r="A53">
        <f>Юноши!B52</f>
        <v>0</v>
      </c>
      <c r="B53">
        <f>Юноши!C52</f>
        <v>0</v>
      </c>
      <c r="C53">
        <f>Юноши!D52</f>
        <v>0</v>
      </c>
      <c r="D53">
        <f>Юноши!E52</f>
        <v>0</v>
      </c>
      <c r="E53">
        <f>Юноши!F52</f>
        <v>10</v>
      </c>
    </row>
    <row r="54" spans="1:5" x14ac:dyDescent="0.25">
      <c r="A54">
        <f>Юноши!B53</f>
        <v>0</v>
      </c>
      <c r="B54">
        <f>Юноши!C53</f>
        <v>0</v>
      </c>
      <c r="C54">
        <f>Юноши!D53</f>
        <v>0</v>
      </c>
      <c r="D54">
        <f>Юноши!E53</f>
        <v>0</v>
      </c>
      <c r="E54">
        <f>Юноши!F53</f>
        <v>10</v>
      </c>
    </row>
    <row r="55" spans="1:5" x14ac:dyDescent="0.25">
      <c r="A55">
        <f>Юноши!B54</f>
        <v>0</v>
      </c>
      <c r="B55">
        <f>Юноши!C54</f>
        <v>0</v>
      </c>
      <c r="C55">
        <f>Юноши!D54</f>
        <v>0</v>
      </c>
      <c r="D55">
        <f>Юноши!E54</f>
        <v>0</v>
      </c>
      <c r="E55">
        <f>Юноши!F54</f>
        <v>10</v>
      </c>
    </row>
    <row r="56" spans="1:5" x14ac:dyDescent="0.25">
      <c r="A56">
        <f>Юноши!B55</f>
        <v>0</v>
      </c>
      <c r="B56">
        <f>Юноши!C55</f>
        <v>0</v>
      </c>
      <c r="C56">
        <f>Юноши!D55</f>
        <v>0</v>
      </c>
      <c r="D56">
        <f>Юноши!E55</f>
        <v>0</v>
      </c>
      <c r="E56">
        <f>Юноши!F55</f>
        <v>10</v>
      </c>
    </row>
    <row r="57" spans="1:5" x14ac:dyDescent="0.25">
      <c r="A57">
        <f>Юноши!B56</f>
        <v>0</v>
      </c>
      <c r="B57">
        <f>Юноши!C56</f>
        <v>0</v>
      </c>
      <c r="C57">
        <f>Юноши!D56</f>
        <v>0</v>
      </c>
      <c r="D57">
        <f>Юноши!E56</f>
        <v>0</v>
      </c>
      <c r="E57">
        <f>Юноши!F56</f>
        <v>10</v>
      </c>
    </row>
    <row r="58" spans="1:5" x14ac:dyDescent="0.25">
      <c r="A58">
        <f>Юноши!B57</f>
        <v>0</v>
      </c>
      <c r="B58">
        <f>Юноши!C57</f>
        <v>0</v>
      </c>
      <c r="C58">
        <f>Юноши!D57</f>
        <v>0</v>
      </c>
      <c r="D58">
        <f>Юноши!E57</f>
        <v>0</v>
      </c>
      <c r="E58">
        <f>Юноши!F57</f>
        <v>10</v>
      </c>
    </row>
    <row r="59" spans="1:5" x14ac:dyDescent="0.25">
      <c r="A59">
        <f>Юноши!B58</f>
        <v>0</v>
      </c>
      <c r="B59">
        <f>Юноши!C58</f>
        <v>0</v>
      </c>
      <c r="C59">
        <f>Юноши!D58</f>
        <v>0</v>
      </c>
      <c r="D59">
        <f>Юноши!E58</f>
        <v>0</v>
      </c>
      <c r="E59">
        <f>Юноши!F58</f>
        <v>10</v>
      </c>
    </row>
    <row r="60" spans="1:5" x14ac:dyDescent="0.25">
      <c r="A60">
        <f>Юноши!B59</f>
        <v>0</v>
      </c>
      <c r="B60">
        <f>Юноши!C59</f>
        <v>0</v>
      </c>
      <c r="C60">
        <f>Юноши!D59</f>
        <v>0</v>
      </c>
      <c r="D60">
        <f>Юноши!E59</f>
        <v>0</v>
      </c>
      <c r="E60">
        <f>Юноши!F59</f>
        <v>10</v>
      </c>
    </row>
    <row r="61" spans="1:5" x14ac:dyDescent="0.25">
      <c r="A61">
        <f>Юноши!B60</f>
        <v>0</v>
      </c>
      <c r="B61">
        <f>Юноши!C60</f>
        <v>0</v>
      </c>
      <c r="C61">
        <f>Юноши!D60</f>
        <v>0</v>
      </c>
      <c r="D61">
        <f>Юноши!E60</f>
        <v>0</v>
      </c>
      <c r="E61">
        <f>Юноши!F60</f>
        <v>10</v>
      </c>
    </row>
    <row r="62" spans="1:5" x14ac:dyDescent="0.25">
      <c r="A62">
        <f>Юноши!B61</f>
        <v>0</v>
      </c>
      <c r="B62">
        <f>Юноши!C61</f>
        <v>0</v>
      </c>
      <c r="C62">
        <f>Юноши!D61</f>
        <v>0</v>
      </c>
      <c r="D62">
        <f>Юноши!E61</f>
        <v>0</v>
      </c>
      <c r="E62">
        <f>Юноши!F61</f>
        <v>10</v>
      </c>
    </row>
    <row r="63" spans="1:5" x14ac:dyDescent="0.25">
      <c r="A63">
        <f>Юноши!B62</f>
        <v>0</v>
      </c>
      <c r="B63">
        <f>Юноши!C62</f>
        <v>0</v>
      </c>
      <c r="C63">
        <f>Юноши!D62</f>
        <v>0</v>
      </c>
      <c r="D63">
        <f>Юноши!E62</f>
        <v>0</v>
      </c>
      <c r="E63">
        <f>Юноши!F62</f>
        <v>10</v>
      </c>
    </row>
    <row r="64" spans="1:5" x14ac:dyDescent="0.25">
      <c r="A64">
        <f>Юноши!B63</f>
        <v>0</v>
      </c>
      <c r="B64">
        <f>Юноши!C63</f>
        <v>0</v>
      </c>
      <c r="C64">
        <f>Юноши!D63</f>
        <v>0</v>
      </c>
      <c r="D64">
        <f>Юноши!E63</f>
        <v>0</v>
      </c>
      <c r="E64">
        <f>Юноши!F63</f>
        <v>10</v>
      </c>
    </row>
    <row r="65" spans="1:5" x14ac:dyDescent="0.25">
      <c r="A65">
        <f>Юноши!B64</f>
        <v>0</v>
      </c>
      <c r="B65">
        <f>Юноши!C64</f>
        <v>0</v>
      </c>
      <c r="C65">
        <f>Юноши!D64</f>
        <v>0</v>
      </c>
      <c r="D65">
        <f>Юноши!E64</f>
        <v>0</v>
      </c>
      <c r="E65">
        <f>Юноши!F64</f>
        <v>10</v>
      </c>
    </row>
    <row r="66" spans="1:5" x14ac:dyDescent="0.25">
      <c r="A66">
        <f>Юноши!B65</f>
        <v>0</v>
      </c>
      <c r="B66">
        <f>Юноши!C65</f>
        <v>0</v>
      </c>
      <c r="C66">
        <f>Юноши!D65</f>
        <v>0</v>
      </c>
      <c r="D66">
        <f>Юноши!E65</f>
        <v>0</v>
      </c>
      <c r="E66">
        <f>Юноши!F65</f>
        <v>10</v>
      </c>
    </row>
    <row r="67" spans="1:5" x14ac:dyDescent="0.25">
      <c r="A67">
        <f>Юноши!B66</f>
        <v>0</v>
      </c>
      <c r="B67">
        <f>Юноши!C66</f>
        <v>0</v>
      </c>
      <c r="C67">
        <f>Юноши!D66</f>
        <v>0</v>
      </c>
      <c r="D67">
        <f>Юноши!E66</f>
        <v>0</v>
      </c>
      <c r="E67">
        <f>Юноши!F66</f>
        <v>10</v>
      </c>
    </row>
    <row r="68" spans="1:5" x14ac:dyDescent="0.25">
      <c r="A68">
        <f>Юноши!B67</f>
        <v>0</v>
      </c>
      <c r="B68">
        <f>Юноши!C67</f>
        <v>0</v>
      </c>
      <c r="C68">
        <f>Юноши!D67</f>
        <v>0</v>
      </c>
      <c r="D68">
        <f>Юноши!E67</f>
        <v>0</v>
      </c>
      <c r="E68">
        <f>Юноши!F67</f>
        <v>10</v>
      </c>
    </row>
    <row r="69" spans="1:5" x14ac:dyDescent="0.25">
      <c r="A69">
        <f>Юноши!B68</f>
        <v>0</v>
      </c>
      <c r="B69">
        <f>Юноши!C68</f>
        <v>0</v>
      </c>
      <c r="C69">
        <f>Юноши!D68</f>
        <v>0</v>
      </c>
      <c r="D69">
        <f>Юноши!E68</f>
        <v>0</v>
      </c>
      <c r="E69">
        <f>Юноши!F68</f>
        <v>10</v>
      </c>
    </row>
    <row r="70" spans="1:5" x14ac:dyDescent="0.25">
      <c r="A70">
        <f>Юноши!B69</f>
        <v>0</v>
      </c>
      <c r="B70">
        <f>Юноши!C69</f>
        <v>0</v>
      </c>
      <c r="C70">
        <f>Юноши!D69</f>
        <v>0</v>
      </c>
      <c r="D70">
        <f>Юноши!E69</f>
        <v>0</v>
      </c>
      <c r="E70">
        <f>Юноши!F69</f>
        <v>10</v>
      </c>
    </row>
    <row r="71" spans="1:5" x14ac:dyDescent="0.25">
      <c r="A71">
        <f>Юноши!B70</f>
        <v>0</v>
      </c>
      <c r="B71">
        <f>Юноши!C70</f>
        <v>0</v>
      </c>
      <c r="C71">
        <f>Юноши!D70</f>
        <v>0</v>
      </c>
      <c r="D71">
        <f>Юноши!E70</f>
        <v>0</v>
      </c>
      <c r="E71">
        <f>Юноши!F70</f>
        <v>10</v>
      </c>
    </row>
    <row r="72" spans="1:5" x14ac:dyDescent="0.25">
      <c r="A72">
        <f>Юноши!B71</f>
        <v>0</v>
      </c>
      <c r="B72">
        <f>Юноши!C71</f>
        <v>0</v>
      </c>
      <c r="C72">
        <f>Юноши!D71</f>
        <v>0</v>
      </c>
      <c r="D72">
        <f>Юноши!E71</f>
        <v>0</v>
      </c>
      <c r="E72">
        <f>Юноши!F71</f>
        <v>10</v>
      </c>
    </row>
    <row r="73" spans="1:5" x14ac:dyDescent="0.25">
      <c r="A73">
        <f>Юноши!B72</f>
        <v>0</v>
      </c>
      <c r="B73">
        <f>Юноши!C72</f>
        <v>0</v>
      </c>
      <c r="C73">
        <f>Юноши!D72</f>
        <v>0</v>
      </c>
      <c r="D73">
        <f>Юноши!E72</f>
        <v>0</v>
      </c>
      <c r="E73">
        <f>Юноши!F72</f>
        <v>10</v>
      </c>
    </row>
    <row r="74" spans="1:5" x14ac:dyDescent="0.25">
      <c r="A74">
        <f>Юноши!B73</f>
        <v>0</v>
      </c>
      <c r="B74">
        <f>Юноши!C73</f>
        <v>0</v>
      </c>
      <c r="C74">
        <f>Юноши!D73</f>
        <v>0</v>
      </c>
      <c r="D74">
        <f>Юноши!E73</f>
        <v>0</v>
      </c>
      <c r="E74">
        <f>Юноши!F73</f>
        <v>10</v>
      </c>
    </row>
    <row r="75" spans="1:5" x14ac:dyDescent="0.25">
      <c r="A75">
        <f>Юноши!B74</f>
        <v>0</v>
      </c>
      <c r="B75">
        <f>Юноши!C74</f>
        <v>0</v>
      </c>
      <c r="C75">
        <f>Юноши!D74</f>
        <v>0</v>
      </c>
      <c r="D75">
        <f>Юноши!E74</f>
        <v>0</v>
      </c>
      <c r="E75">
        <f>Юноши!F74</f>
        <v>10</v>
      </c>
    </row>
    <row r="76" spans="1:5" x14ac:dyDescent="0.25">
      <c r="A76">
        <f>Юноши!B75</f>
        <v>0</v>
      </c>
      <c r="B76">
        <f>Юноши!C75</f>
        <v>0</v>
      </c>
      <c r="C76">
        <f>Юноши!D75</f>
        <v>0</v>
      </c>
      <c r="D76">
        <f>Юноши!E75</f>
        <v>0</v>
      </c>
      <c r="E76">
        <f>Юноши!F75</f>
        <v>10</v>
      </c>
    </row>
    <row r="77" spans="1:5" x14ac:dyDescent="0.25">
      <c r="A77">
        <f>Юноши!B76</f>
        <v>0</v>
      </c>
      <c r="B77">
        <f>Юноши!C76</f>
        <v>0</v>
      </c>
      <c r="C77">
        <f>Юноши!D76</f>
        <v>0</v>
      </c>
      <c r="D77">
        <f>Юноши!E76</f>
        <v>0</v>
      </c>
      <c r="E77">
        <f>Юноши!F76</f>
        <v>10</v>
      </c>
    </row>
    <row r="78" spans="1:5" x14ac:dyDescent="0.25">
      <c r="A78">
        <f>Юноши!B77</f>
        <v>0</v>
      </c>
      <c r="B78">
        <f>Юноши!C77</f>
        <v>0</v>
      </c>
      <c r="C78">
        <f>Юноши!D77</f>
        <v>0</v>
      </c>
      <c r="D78">
        <f>Юноши!E77</f>
        <v>0</v>
      </c>
      <c r="E78">
        <f>Юноши!F77</f>
        <v>10</v>
      </c>
    </row>
    <row r="79" spans="1:5" x14ac:dyDescent="0.25">
      <c r="A79">
        <f>Юноши!B78</f>
        <v>0</v>
      </c>
      <c r="B79">
        <f>Юноши!C78</f>
        <v>0</v>
      </c>
      <c r="C79">
        <f>Юноши!D78</f>
        <v>0</v>
      </c>
      <c r="D79">
        <f>Юноши!E78</f>
        <v>0</v>
      </c>
      <c r="E79">
        <f>Юноши!F78</f>
        <v>10</v>
      </c>
    </row>
    <row r="80" spans="1:5" x14ac:dyDescent="0.25">
      <c r="A80">
        <f>Юноши!B79</f>
        <v>0</v>
      </c>
      <c r="B80">
        <f>Юноши!C79</f>
        <v>0</v>
      </c>
      <c r="C80">
        <f>Юноши!D79</f>
        <v>0</v>
      </c>
      <c r="D80">
        <f>Юноши!E79</f>
        <v>0</v>
      </c>
      <c r="E80">
        <f>Юноши!F79</f>
        <v>10</v>
      </c>
    </row>
    <row r="81" spans="1:5" x14ac:dyDescent="0.25">
      <c r="A81">
        <f>Юноши!B80</f>
        <v>0</v>
      </c>
      <c r="B81">
        <f>Юноши!C80</f>
        <v>0</v>
      </c>
      <c r="C81">
        <f>Юноши!D80</f>
        <v>0</v>
      </c>
      <c r="D81">
        <f>Юноши!E80</f>
        <v>0</v>
      </c>
      <c r="E81">
        <f>Юноши!F80</f>
        <v>10</v>
      </c>
    </row>
    <row r="82" spans="1:5" x14ac:dyDescent="0.25">
      <c r="A82">
        <f>Юноши!B81</f>
        <v>0</v>
      </c>
      <c r="B82">
        <f>Юноши!C81</f>
        <v>0</v>
      </c>
      <c r="C82">
        <f>Юноши!D81</f>
        <v>0</v>
      </c>
      <c r="D82">
        <f>Юноши!E81</f>
        <v>0</v>
      </c>
      <c r="E82">
        <f>Юноши!F81</f>
        <v>10</v>
      </c>
    </row>
    <row r="83" spans="1:5" x14ac:dyDescent="0.25">
      <c r="A83">
        <f>Юноши!B82</f>
        <v>0</v>
      </c>
      <c r="B83">
        <f>Юноши!C82</f>
        <v>0</v>
      </c>
      <c r="C83">
        <f>Юноши!D82</f>
        <v>0</v>
      </c>
      <c r="D83">
        <f>Юноши!E82</f>
        <v>0</v>
      </c>
      <c r="E83">
        <f>Юноши!F82</f>
        <v>10</v>
      </c>
    </row>
    <row r="84" spans="1:5" x14ac:dyDescent="0.25">
      <c r="A84">
        <f>Юноши!B83</f>
        <v>0</v>
      </c>
      <c r="B84">
        <f>Юноши!C83</f>
        <v>0</v>
      </c>
      <c r="C84">
        <f>Юноши!D83</f>
        <v>0</v>
      </c>
      <c r="D84">
        <f>Юноши!E83</f>
        <v>0</v>
      </c>
      <c r="E84">
        <f>Юноши!F83</f>
        <v>10</v>
      </c>
    </row>
    <row r="85" spans="1:5" x14ac:dyDescent="0.25">
      <c r="A85">
        <f>Юноши!B84</f>
        <v>0</v>
      </c>
      <c r="B85">
        <f>Юноши!C84</f>
        <v>0</v>
      </c>
      <c r="C85">
        <f>Юноши!D84</f>
        <v>0</v>
      </c>
      <c r="D85">
        <f>Юноши!E84</f>
        <v>0</v>
      </c>
      <c r="E85">
        <f>Юноши!F84</f>
        <v>10</v>
      </c>
    </row>
    <row r="86" spans="1:5" x14ac:dyDescent="0.25">
      <c r="A86">
        <f>Юноши!B85</f>
        <v>0</v>
      </c>
      <c r="B86">
        <f>Юноши!C85</f>
        <v>0</v>
      </c>
      <c r="C86">
        <f>Юноши!D85</f>
        <v>0</v>
      </c>
      <c r="D86">
        <f>Юноши!E85</f>
        <v>0</v>
      </c>
      <c r="E86">
        <f>Юноши!F85</f>
        <v>10</v>
      </c>
    </row>
    <row r="87" spans="1:5" x14ac:dyDescent="0.25">
      <c r="A87">
        <f>Юноши!B86</f>
        <v>0</v>
      </c>
      <c r="B87">
        <f>Юноши!C86</f>
        <v>0</v>
      </c>
      <c r="C87">
        <f>Юноши!D86</f>
        <v>0</v>
      </c>
      <c r="D87">
        <f>Юноши!E86</f>
        <v>0</v>
      </c>
      <c r="E87">
        <f>Юноши!F86</f>
        <v>10</v>
      </c>
    </row>
    <row r="88" spans="1:5" x14ac:dyDescent="0.25">
      <c r="A88">
        <f>Юноши!B87</f>
        <v>0</v>
      </c>
      <c r="B88">
        <f>Юноши!C87</f>
        <v>0</v>
      </c>
      <c r="C88">
        <f>Юноши!D87</f>
        <v>0</v>
      </c>
      <c r="D88">
        <f>Юноши!E87</f>
        <v>0</v>
      </c>
      <c r="E88">
        <f>Юноши!F87</f>
        <v>10</v>
      </c>
    </row>
    <row r="89" spans="1:5" x14ac:dyDescent="0.25">
      <c r="A89">
        <f>Юноши!B88</f>
        <v>0</v>
      </c>
      <c r="B89">
        <f>Юноши!C88</f>
        <v>0</v>
      </c>
      <c r="C89">
        <f>Юноши!D88</f>
        <v>0</v>
      </c>
      <c r="D89">
        <f>Юноши!E88</f>
        <v>0</v>
      </c>
      <c r="E89">
        <f>Юноши!F88</f>
        <v>10</v>
      </c>
    </row>
    <row r="90" spans="1:5" x14ac:dyDescent="0.25">
      <c r="A90">
        <f>Юноши!B89</f>
        <v>0</v>
      </c>
      <c r="B90">
        <f>Юноши!C89</f>
        <v>0</v>
      </c>
      <c r="C90">
        <f>Юноши!D89</f>
        <v>0</v>
      </c>
      <c r="D90">
        <f>Юноши!E89</f>
        <v>0</v>
      </c>
      <c r="E90">
        <f>Юноши!F89</f>
        <v>10</v>
      </c>
    </row>
    <row r="91" spans="1:5" x14ac:dyDescent="0.25">
      <c r="A91">
        <f>Юноши!B90</f>
        <v>0</v>
      </c>
      <c r="B91">
        <f>Юноши!C90</f>
        <v>0</v>
      </c>
      <c r="C91">
        <f>Юноши!D90</f>
        <v>0</v>
      </c>
      <c r="D91">
        <f>Юноши!E90</f>
        <v>0</v>
      </c>
      <c r="E91">
        <f>Юноши!F90</f>
        <v>10</v>
      </c>
    </row>
    <row r="92" spans="1:5" x14ac:dyDescent="0.25">
      <c r="A92">
        <f>Юноши!B91</f>
        <v>0</v>
      </c>
      <c r="B92">
        <f>Юноши!C91</f>
        <v>0</v>
      </c>
      <c r="C92">
        <f>Юноши!D91</f>
        <v>0</v>
      </c>
      <c r="D92">
        <f>Юноши!E91</f>
        <v>0</v>
      </c>
      <c r="E92">
        <f>Юноши!F91</f>
        <v>10</v>
      </c>
    </row>
    <row r="93" spans="1:5" x14ac:dyDescent="0.25">
      <c r="A93">
        <f>Юноши!B92</f>
        <v>0</v>
      </c>
      <c r="B93">
        <f>Юноши!C92</f>
        <v>0</v>
      </c>
      <c r="C93">
        <f>Юноши!D92</f>
        <v>0</v>
      </c>
      <c r="D93">
        <f>Юноши!E92</f>
        <v>0</v>
      </c>
      <c r="E93">
        <f>Юноши!F92</f>
        <v>10</v>
      </c>
    </row>
    <row r="94" spans="1:5" x14ac:dyDescent="0.25">
      <c r="A94">
        <f>Юноши!B93</f>
        <v>0</v>
      </c>
      <c r="B94">
        <f>Юноши!C93</f>
        <v>0</v>
      </c>
      <c r="C94">
        <f>Юноши!D93</f>
        <v>0</v>
      </c>
      <c r="D94">
        <f>Юноши!E93</f>
        <v>0</v>
      </c>
      <c r="E94">
        <f>Юноши!F93</f>
        <v>10</v>
      </c>
    </row>
    <row r="95" spans="1:5" x14ac:dyDescent="0.25">
      <c r="A95">
        <f>Юноши!B94</f>
        <v>0</v>
      </c>
      <c r="B95">
        <f>Юноши!C94</f>
        <v>0</v>
      </c>
      <c r="C95">
        <f>Юноши!D94</f>
        <v>0</v>
      </c>
      <c r="D95">
        <f>Юноши!E94</f>
        <v>0</v>
      </c>
      <c r="E95">
        <f>Юноши!F94</f>
        <v>10</v>
      </c>
    </row>
    <row r="96" spans="1:5" x14ac:dyDescent="0.25">
      <c r="A96">
        <f>Юноши!B95</f>
        <v>0</v>
      </c>
      <c r="B96">
        <f>Юноши!C95</f>
        <v>0</v>
      </c>
      <c r="C96">
        <f>Юноши!D95</f>
        <v>0</v>
      </c>
      <c r="D96">
        <f>Юноши!E95</f>
        <v>0</v>
      </c>
      <c r="E96">
        <f>Юноши!F95</f>
        <v>10</v>
      </c>
    </row>
    <row r="97" spans="1:5" x14ac:dyDescent="0.25">
      <c r="A97">
        <f>Юноши!B96</f>
        <v>0</v>
      </c>
      <c r="B97">
        <f>Юноши!C96</f>
        <v>0</v>
      </c>
      <c r="C97">
        <f>Юноши!D96</f>
        <v>0</v>
      </c>
      <c r="D97">
        <f>Юноши!E96</f>
        <v>0</v>
      </c>
      <c r="E97">
        <f>Юноши!F96</f>
        <v>10</v>
      </c>
    </row>
    <row r="98" spans="1:5" x14ac:dyDescent="0.25">
      <c r="A98">
        <f>Юноши!B97</f>
        <v>0</v>
      </c>
      <c r="B98">
        <f>Юноши!C97</f>
        <v>0</v>
      </c>
      <c r="C98">
        <f>Юноши!D97</f>
        <v>0</v>
      </c>
      <c r="D98">
        <f>Юноши!E97</f>
        <v>0</v>
      </c>
      <c r="E98">
        <f>Юноши!F97</f>
        <v>10</v>
      </c>
    </row>
    <row r="99" spans="1:5" x14ac:dyDescent="0.25">
      <c r="A99">
        <f>Юноши!B98</f>
        <v>0</v>
      </c>
      <c r="B99">
        <f>Юноши!C98</f>
        <v>0</v>
      </c>
      <c r="C99">
        <f>Юноши!D98</f>
        <v>0</v>
      </c>
      <c r="D99">
        <f>Юноши!E98</f>
        <v>0</v>
      </c>
      <c r="E99">
        <f>Юноши!F98</f>
        <v>10</v>
      </c>
    </row>
    <row r="100" spans="1:5" x14ac:dyDescent="0.25">
      <c r="A100">
        <f>Юноши!B99</f>
        <v>0</v>
      </c>
      <c r="B100">
        <f>Юноши!C99</f>
        <v>0</v>
      </c>
      <c r="C100">
        <f>Юноши!D99</f>
        <v>0</v>
      </c>
      <c r="D100">
        <f>Юноши!E99</f>
        <v>0</v>
      </c>
      <c r="E100">
        <f>Юноши!F99</f>
        <v>10</v>
      </c>
    </row>
    <row r="101" spans="1:5" x14ac:dyDescent="0.25">
      <c r="A101">
        <f>Юноши!B100</f>
        <v>0</v>
      </c>
      <c r="B101">
        <f>Юноши!C100</f>
        <v>0</v>
      </c>
      <c r="C101">
        <f>Юноши!D100</f>
        <v>0</v>
      </c>
      <c r="D101">
        <f>Юноши!E100</f>
        <v>0</v>
      </c>
      <c r="E101">
        <f>Юноши!F100</f>
        <v>10</v>
      </c>
    </row>
    <row r="102" spans="1:5" x14ac:dyDescent="0.25">
      <c r="A102">
        <f>Юноши!B101</f>
        <v>0</v>
      </c>
      <c r="B102">
        <f>Юноши!C101</f>
        <v>0</v>
      </c>
      <c r="C102">
        <f>Юноши!D101</f>
        <v>0</v>
      </c>
      <c r="D102">
        <f>Юноши!E101</f>
        <v>0</v>
      </c>
      <c r="E102">
        <f>Юноши!F101</f>
        <v>10</v>
      </c>
    </row>
    <row r="103" spans="1:5" x14ac:dyDescent="0.25">
      <c r="A103">
        <f>Юноши!B102</f>
        <v>0</v>
      </c>
      <c r="B103">
        <f>Юноши!C102</f>
        <v>0</v>
      </c>
      <c r="C103">
        <f>Юноши!D102</f>
        <v>0</v>
      </c>
      <c r="D103">
        <f>Юноши!E102</f>
        <v>0</v>
      </c>
      <c r="E103">
        <f>Юноши!F102</f>
        <v>10</v>
      </c>
    </row>
    <row r="104" spans="1:5" x14ac:dyDescent="0.25">
      <c r="A104">
        <f>Юноши!B103</f>
        <v>0</v>
      </c>
      <c r="B104">
        <f>Юноши!C103</f>
        <v>0</v>
      </c>
      <c r="C104">
        <f>Юноши!D103</f>
        <v>0</v>
      </c>
      <c r="D104">
        <f>Юноши!E103</f>
        <v>0</v>
      </c>
      <c r="E104">
        <f>Юноши!F103</f>
        <v>10</v>
      </c>
    </row>
    <row r="105" spans="1:5" x14ac:dyDescent="0.25">
      <c r="A105">
        <f>Юноши!B104</f>
        <v>0</v>
      </c>
      <c r="B105">
        <f>Юноши!C104</f>
        <v>0</v>
      </c>
      <c r="C105">
        <f>Юноши!D104</f>
        <v>0</v>
      </c>
      <c r="D105">
        <f>Юноши!E104</f>
        <v>0</v>
      </c>
      <c r="E105">
        <f>Юноши!F104</f>
        <v>10</v>
      </c>
    </row>
    <row r="106" spans="1:5" x14ac:dyDescent="0.25">
      <c r="A106">
        <f>Юноши!B105</f>
        <v>0</v>
      </c>
      <c r="B106">
        <f>Юноши!C105</f>
        <v>0</v>
      </c>
      <c r="C106">
        <f>Юноши!D105</f>
        <v>0</v>
      </c>
      <c r="D106">
        <f>Юноши!E105</f>
        <v>0</v>
      </c>
      <c r="E106">
        <f>Юноши!F105</f>
        <v>10</v>
      </c>
    </row>
    <row r="107" spans="1:5" x14ac:dyDescent="0.25">
      <c r="A107">
        <f>Юноши!B106</f>
        <v>0</v>
      </c>
      <c r="B107">
        <f>Юноши!C106</f>
        <v>0</v>
      </c>
      <c r="C107">
        <f>Юноши!D106</f>
        <v>0</v>
      </c>
      <c r="D107">
        <f>Юноши!E106</f>
        <v>0</v>
      </c>
      <c r="E107">
        <f>Юноши!F106</f>
        <v>10</v>
      </c>
    </row>
    <row r="108" spans="1:5" x14ac:dyDescent="0.25">
      <c r="A108">
        <f>Юноши!B107</f>
        <v>0</v>
      </c>
      <c r="B108">
        <f>Юноши!C107</f>
        <v>0</v>
      </c>
      <c r="C108">
        <f>Юноши!D107</f>
        <v>0</v>
      </c>
      <c r="D108">
        <f>Юноши!E107</f>
        <v>0</v>
      </c>
      <c r="E108">
        <f>Юноши!F107</f>
        <v>10</v>
      </c>
    </row>
    <row r="109" spans="1:5" x14ac:dyDescent="0.25">
      <c r="A109">
        <f>Юноши!B108</f>
        <v>0</v>
      </c>
      <c r="B109">
        <f>Юноши!C108</f>
        <v>0</v>
      </c>
      <c r="C109">
        <f>Юноши!D108</f>
        <v>0</v>
      </c>
      <c r="D109">
        <f>Юноши!E108</f>
        <v>0</v>
      </c>
      <c r="E109">
        <f>Юноши!F108</f>
        <v>10</v>
      </c>
    </row>
    <row r="110" spans="1:5" x14ac:dyDescent="0.25">
      <c r="A110">
        <f>Юноши!B109</f>
        <v>0</v>
      </c>
      <c r="B110">
        <f>Юноши!C109</f>
        <v>0</v>
      </c>
      <c r="C110">
        <f>Юноши!D109</f>
        <v>0</v>
      </c>
      <c r="D110">
        <f>Юноши!E109</f>
        <v>0</v>
      </c>
      <c r="E110">
        <f>Юноши!F109</f>
        <v>10</v>
      </c>
    </row>
    <row r="111" spans="1:5" x14ac:dyDescent="0.25">
      <c r="A111">
        <f>Юноши!B110</f>
        <v>0</v>
      </c>
      <c r="B111">
        <f>Юноши!C110</f>
        <v>0</v>
      </c>
      <c r="C111">
        <f>Юноши!D110</f>
        <v>0</v>
      </c>
      <c r="D111">
        <f>Юноши!E110</f>
        <v>0</v>
      </c>
      <c r="E111">
        <f>Юноши!F110</f>
        <v>10</v>
      </c>
    </row>
    <row r="112" spans="1:5" x14ac:dyDescent="0.25">
      <c r="A112">
        <f>Юноши!B111</f>
        <v>0</v>
      </c>
      <c r="B112">
        <f>Юноши!C111</f>
        <v>0</v>
      </c>
      <c r="C112">
        <f>Юноши!D111</f>
        <v>0</v>
      </c>
      <c r="D112">
        <f>Юноши!E111</f>
        <v>0</v>
      </c>
      <c r="E112">
        <f>Юноши!F111</f>
        <v>10</v>
      </c>
    </row>
    <row r="113" spans="1:5" x14ac:dyDescent="0.25">
      <c r="A113">
        <f>Юноши!B112</f>
        <v>0</v>
      </c>
      <c r="B113">
        <f>Юноши!C112</f>
        <v>0</v>
      </c>
      <c r="C113">
        <f>Юноши!D112</f>
        <v>0</v>
      </c>
      <c r="D113">
        <f>Юноши!E112</f>
        <v>0</v>
      </c>
      <c r="E113">
        <f>Юноши!F112</f>
        <v>10</v>
      </c>
    </row>
    <row r="114" spans="1:5" x14ac:dyDescent="0.25">
      <c r="A114">
        <f>Юноши!B113</f>
        <v>0</v>
      </c>
      <c r="B114">
        <f>Юноши!C113</f>
        <v>0</v>
      </c>
      <c r="C114">
        <f>Юноши!D113</f>
        <v>0</v>
      </c>
      <c r="D114">
        <f>Юноши!E113</f>
        <v>0</v>
      </c>
      <c r="E114">
        <f>Юноши!F113</f>
        <v>10</v>
      </c>
    </row>
    <row r="115" spans="1:5" x14ac:dyDescent="0.25">
      <c r="A115">
        <f>Юноши!B114</f>
        <v>0</v>
      </c>
      <c r="B115">
        <f>Юноши!C114</f>
        <v>0</v>
      </c>
      <c r="C115">
        <f>Юноши!D114</f>
        <v>0</v>
      </c>
      <c r="D115">
        <f>Юноши!E114</f>
        <v>0</v>
      </c>
      <c r="E115">
        <f>Юноши!F114</f>
        <v>10</v>
      </c>
    </row>
    <row r="116" spans="1:5" x14ac:dyDescent="0.25">
      <c r="A116">
        <f>Юноши!B115</f>
        <v>0</v>
      </c>
      <c r="B116">
        <f>Юноши!C115</f>
        <v>0</v>
      </c>
      <c r="C116">
        <f>Юноши!D115</f>
        <v>0</v>
      </c>
      <c r="D116">
        <f>Юноши!E115</f>
        <v>0</v>
      </c>
      <c r="E116">
        <f>Юноши!F115</f>
        <v>10</v>
      </c>
    </row>
    <row r="117" spans="1:5" x14ac:dyDescent="0.25">
      <c r="A117">
        <f>Юноши!B116</f>
        <v>0</v>
      </c>
      <c r="B117">
        <f>Юноши!C116</f>
        <v>0</v>
      </c>
      <c r="C117">
        <f>Юноши!D116</f>
        <v>0</v>
      </c>
      <c r="D117">
        <f>Юноши!E116</f>
        <v>0</v>
      </c>
      <c r="E117">
        <f>Юноши!F116</f>
        <v>10</v>
      </c>
    </row>
    <row r="118" spans="1:5" x14ac:dyDescent="0.25">
      <c r="A118">
        <f>Юноши!B117</f>
        <v>0</v>
      </c>
      <c r="B118">
        <f>Юноши!C117</f>
        <v>0</v>
      </c>
      <c r="C118">
        <f>Юноши!D117</f>
        <v>0</v>
      </c>
      <c r="D118">
        <f>Юноши!E117</f>
        <v>0</v>
      </c>
      <c r="E118">
        <f>Юноши!F117</f>
        <v>10</v>
      </c>
    </row>
    <row r="119" spans="1:5" x14ac:dyDescent="0.25">
      <c r="A119">
        <f>Юноши!B118</f>
        <v>0</v>
      </c>
      <c r="B119">
        <f>Юноши!C118</f>
        <v>0</v>
      </c>
      <c r="C119">
        <f>Юноши!D118</f>
        <v>0</v>
      </c>
      <c r="D119">
        <f>Юноши!E118</f>
        <v>0</v>
      </c>
      <c r="E119">
        <f>Юноши!F118</f>
        <v>10</v>
      </c>
    </row>
    <row r="120" spans="1:5" x14ac:dyDescent="0.25">
      <c r="A120">
        <f>Юноши!B119</f>
        <v>0</v>
      </c>
      <c r="B120">
        <f>Юноши!C119</f>
        <v>0</v>
      </c>
      <c r="C120">
        <f>Юноши!D119</f>
        <v>0</v>
      </c>
      <c r="D120">
        <f>Юноши!E119</f>
        <v>0</v>
      </c>
      <c r="E120">
        <f>Юноши!F119</f>
        <v>10</v>
      </c>
    </row>
    <row r="121" spans="1:5" x14ac:dyDescent="0.25">
      <c r="A121">
        <f>Юноши!B120</f>
        <v>0</v>
      </c>
      <c r="B121">
        <f>Юноши!C120</f>
        <v>0</v>
      </c>
      <c r="C121">
        <f>Юноши!D120</f>
        <v>0</v>
      </c>
      <c r="D121">
        <f>Юноши!E120</f>
        <v>0</v>
      </c>
      <c r="E121">
        <f>Юноши!F120</f>
        <v>10</v>
      </c>
    </row>
    <row r="122" spans="1:5" x14ac:dyDescent="0.25">
      <c r="A122">
        <f>Юноши!B121</f>
        <v>0</v>
      </c>
      <c r="B122">
        <f>Юноши!C121</f>
        <v>0</v>
      </c>
      <c r="C122">
        <f>Юноши!D121</f>
        <v>0</v>
      </c>
      <c r="D122">
        <f>Юноши!E121</f>
        <v>0</v>
      </c>
      <c r="E122">
        <f>Юноши!F121</f>
        <v>10</v>
      </c>
    </row>
    <row r="123" spans="1:5" x14ac:dyDescent="0.25">
      <c r="A123">
        <f>Юноши!B122</f>
        <v>0</v>
      </c>
      <c r="B123">
        <f>Юноши!C122</f>
        <v>0</v>
      </c>
      <c r="C123">
        <f>Юноши!D122</f>
        <v>0</v>
      </c>
      <c r="D123">
        <f>Юноши!E122</f>
        <v>0</v>
      </c>
      <c r="E123">
        <f>Юноши!F122</f>
        <v>10</v>
      </c>
    </row>
    <row r="124" spans="1:5" x14ac:dyDescent="0.25">
      <c r="A124">
        <f>Юноши!B123</f>
        <v>0</v>
      </c>
      <c r="B124">
        <f>Юноши!C123</f>
        <v>0</v>
      </c>
      <c r="C124">
        <f>Юноши!D123</f>
        <v>0</v>
      </c>
      <c r="D124">
        <f>Юноши!E123</f>
        <v>0</v>
      </c>
      <c r="E124">
        <f>Юноши!F123</f>
        <v>10</v>
      </c>
    </row>
    <row r="125" spans="1:5" x14ac:dyDescent="0.25">
      <c r="A125">
        <f>Юноши!B124</f>
        <v>0</v>
      </c>
      <c r="B125">
        <f>Юноши!C124</f>
        <v>0</v>
      </c>
      <c r="C125">
        <f>Юноши!D124</f>
        <v>0</v>
      </c>
      <c r="D125">
        <f>Юноши!E124</f>
        <v>0</v>
      </c>
      <c r="E125">
        <f>Юноши!F124</f>
        <v>10</v>
      </c>
    </row>
    <row r="126" spans="1:5" x14ac:dyDescent="0.25">
      <c r="A126">
        <f>Юноши!B125</f>
        <v>0</v>
      </c>
      <c r="B126">
        <f>Юноши!C125</f>
        <v>0</v>
      </c>
      <c r="C126">
        <f>Юноши!D125</f>
        <v>0</v>
      </c>
      <c r="D126">
        <f>Юноши!E125</f>
        <v>0</v>
      </c>
      <c r="E126">
        <f>Юноши!F125</f>
        <v>10</v>
      </c>
    </row>
    <row r="127" spans="1:5" x14ac:dyDescent="0.25">
      <c r="A127">
        <f>Юноши!B126</f>
        <v>0</v>
      </c>
      <c r="B127">
        <f>Юноши!C126</f>
        <v>0</v>
      </c>
      <c r="C127">
        <f>Юноши!D126</f>
        <v>0</v>
      </c>
      <c r="D127">
        <f>Юноши!E126</f>
        <v>0</v>
      </c>
      <c r="E127">
        <f>Юноши!F126</f>
        <v>10</v>
      </c>
    </row>
    <row r="128" spans="1:5" x14ac:dyDescent="0.25">
      <c r="A128">
        <f>Юноши!B127</f>
        <v>0</v>
      </c>
      <c r="B128">
        <f>Юноши!C127</f>
        <v>0</v>
      </c>
      <c r="C128">
        <f>Юноши!D127</f>
        <v>0</v>
      </c>
      <c r="D128">
        <f>Юноши!E127</f>
        <v>0</v>
      </c>
      <c r="E128">
        <f>Юноши!F127</f>
        <v>10</v>
      </c>
    </row>
    <row r="129" spans="1:5" x14ac:dyDescent="0.25">
      <c r="A129">
        <f>Юноши!B128</f>
        <v>0</v>
      </c>
      <c r="B129">
        <f>Юноши!C128</f>
        <v>0</v>
      </c>
      <c r="C129">
        <f>Юноши!D128</f>
        <v>0</v>
      </c>
      <c r="D129">
        <f>Юноши!E128</f>
        <v>0</v>
      </c>
      <c r="E129">
        <f>Юноши!F128</f>
        <v>10</v>
      </c>
    </row>
    <row r="130" spans="1:5" x14ac:dyDescent="0.25">
      <c r="A130">
        <f>Юноши!B129</f>
        <v>0</v>
      </c>
      <c r="B130">
        <f>Юноши!C129</f>
        <v>0</v>
      </c>
      <c r="C130">
        <f>Юноши!D129</f>
        <v>0</v>
      </c>
      <c r="D130">
        <f>Юноши!E129</f>
        <v>0</v>
      </c>
      <c r="E130">
        <f>Юноши!F129</f>
        <v>10</v>
      </c>
    </row>
    <row r="131" spans="1:5" x14ac:dyDescent="0.25">
      <c r="A131">
        <f>Юноши!B130</f>
        <v>0</v>
      </c>
      <c r="B131">
        <f>Юноши!C130</f>
        <v>0</v>
      </c>
      <c r="C131">
        <f>Юноши!D130</f>
        <v>0</v>
      </c>
      <c r="D131">
        <f>Юноши!E130</f>
        <v>0</v>
      </c>
      <c r="E131">
        <f>Юноши!F130</f>
        <v>10</v>
      </c>
    </row>
    <row r="132" spans="1:5" x14ac:dyDescent="0.25">
      <c r="A132">
        <f>Юноши!B131</f>
        <v>0</v>
      </c>
      <c r="B132">
        <f>Юноши!C131</f>
        <v>0</v>
      </c>
      <c r="C132">
        <f>Юноши!D131</f>
        <v>0</v>
      </c>
      <c r="D132">
        <f>Юноши!E131</f>
        <v>0</v>
      </c>
      <c r="E132">
        <f>Юноши!F131</f>
        <v>10</v>
      </c>
    </row>
    <row r="133" spans="1:5" x14ac:dyDescent="0.25">
      <c r="A133">
        <f>Юноши!B132</f>
        <v>0</v>
      </c>
      <c r="B133">
        <f>Юноши!C132</f>
        <v>0</v>
      </c>
      <c r="C133">
        <f>Юноши!D132</f>
        <v>0</v>
      </c>
      <c r="D133">
        <f>Юноши!E132</f>
        <v>0</v>
      </c>
      <c r="E133">
        <f>Юноши!F132</f>
        <v>10</v>
      </c>
    </row>
    <row r="134" spans="1:5" x14ac:dyDescent="0.25">
      <c r="A134">
        <f>Юноши!B133</f>
        <v>0</v>
      </c>
      <c r="B134">
        <f>Юноши!C133</f>
        <v>0</v>
      </c>
      <c r="C134">
        <f>Юноши!D133</f>
        <v>0</v>
      </c>
      <c r="D134">
        <f>Юноши!E133</f>
        <v>0</v>
      </c>
      <c r="E134">
        <f>Юноши!F133</f>
        <v>10</v>
      </c>
    </row>
    <row r="135" spans="1:5" x14ac:dyDescent="0.25">
      <c r="A135">
        <f>Юноши!B134</f>
        <v>0</v>
      </c>
      <c r="B135">
        <f>Юноши!C134</f>
        <v>0</v>
      </c>
      <c r="C135">
        <f>Юноши!D134</f>
        <v>0</v>
      </c>
      <c r="D135">
        <f>Юноши!E134</f>
        <v>0</v>
      </c>
      <c r="E135">
        <f>Юноши!F134</f>
        <v>10</v>
      </c>
    </row>
    <row r="136" spans="1:5" x14ac:dyDescent="0.25">
      <c r="A136">
        <f>Юноши!B135</f>
        <v>0</v>
      </c>
      <c r="B136">
        <f>Юноши!C135</f>
        <v>0</v>
      </c>
      <c r="C136">
        <f>Юноши!D135</f>
        <v>0</v>
      </c>
      <c r="D136">
        <f>Юноши!E135</f>
        <v>0</v>
      </c>
      <c r="E136">
        <f>Юноши!F135</f>
        <v>10</v>
      </c>
    </row>
    <row r="137" spans="1:5" x14ac:dyDescent="0.25">
      <c r="A137">
        <f>Юноши!B136</f>
        <v>0</v>
      </c>
      <c r="B137">
        <f>Юноши!C136</f>
        <v>0</v>
      </c>
      <c r="C137">
        <f>Юноши!D136</f>
        <v>0</v>
      </c>
      <c r="D137">
        <f>Юноши!E136</f>
        <v>0</v>
      </c>
      <c r="E137">
        <f>Юноши!F136</f>
        <v>10</v>
      </c>
    </row>
    <row r="138" spans="1:5" x14ac:dyDescent="0.25">
      <c r="A138">
        <f>Юноши!B137</f>
        <v>0</v>
      </c>
      <c r="B138">
        <f>Юноши!C137</f>
        <v>0</v>
      </c>
      <c r="C138">
        <f>Юноши!D137</f>
        <v>0</v>
      </c>
      <c r="D138">
        <f>Юноши!E137</f>
        <v>0</v>
      </c>
      <c r="E138">
        <f>Юноши!F137</f>
        <v>10</v>
      </c>
    </row>
    <row r="139" spans="1:5" x14ac:dyDescent="0.25">
      <c r="A139">
        <f>Юноши!B138</f>
        <v>0</v>
      </c>
      <c r="B139">
        <f>Юноши!C138</f>
        <v>0</v>
      </c>
      <c r="C139">
        <f>Юноши!D138</f>
        <v>0</v>
      </c>
      <c r="D139">
        <f>Юноши!E138</f>
        <v>0</v>
      </c>
      <c r="E139">
        <f>Юноши!F138</f>
        <v>10</v>
      </c>
    </row>
    <row r="140" spans="1:5" x14ac:dyDescent="0.25">
      <c r="A140">
        <f>Юноши!B139</f>
        <v>0</v>
      </c>
      <c r="B140">
        <f>Юноши!C139</f>
        <v>0</v>
      </c>
      <c r="C140">
        <f>Юноши!D139</f>
        <v>0</v>
      </c>
      <c r="D140">
        <f>Юноши!E139</f>
        <v>0</v>
      </c>
      <c r="E140">
        <f>Юноши!F139</f>
        <v>10</v>
      </c>
    </row>
    <row r="141" spans="1:5" x14ac:dyDescent="0.25">
      <c r="A141">
        <f>Юноши!B140</f>
        <v>0</v>
      </c>
      <c r="B141">
        <f>Юноши!C140</f>
        <v>0</v>
      </c>
      <c r="C141">
        <f>Юноши!D140</f>
        <v>0</v>
      </c>
      <c r="D141">
        <f>Юноши!E140</f>
        <v>0</v>
      </c>
      <c r="E141">
        <f>Юноши!F140</f>
        <v>10</v>
      </c>
    </row>
    <row r="142" spans="1:5" x14ac:dyDescent="0.25">
      <c r="A142">
        <f>Юноши!B141</f>
        <v>0</v>
      </c>
      <c r="B142">
        <f>Юноши!C141</f>
        <v>0</v>
      </c>
      <c r="C142">
        <f>Юноши!D141</f>
        <v>0</v>
      </c>
      <c r="D142">
        <f>Юноши!E141</f>
        <v>0</v>
      </c>
      <c r="E142">
        <f>Юноши!F141</f>
        <v>10</v>
      </c>
    </row>
    <row r="143" spans="1:5" x14ac:dyDescent="0.25">
      <c r="A143">
        <f>Юноши!B142</f>
        <v>0</v>
      </c>
      <c r="B143">
        <f>Юноши!C142</f>
        <v>0</v>
      </c>
      <c r="C143">
        <f>Юноши!D142</f>
        <v>0</v>
      </c>
      <c r="D143">
        <f>Юноши!E142</f>
        <v>0</v>
      </c>
      <c r="E143">
        <f>Юноши!F142</f>
        <v>10</v>
      </c>
    </row>
    <row r="144" spans="1:5" x14ac:dyDescent="0.25">
      <c r="A144">
        <f>Юноши!B143</f>
        <v>0</v>
      </c>
      <c r="B144">
        <f>Юноши!C143</f>
        <v>0</v>
      </c>
      <c r="C144">
        <f>Юноши!D143</f>
        <v>0</v>
      </c>
      <c r="D144">
        <f>Юноши!E143</f>
        <v>0</v>
      </c>
      <c r="E144">
        <f>Юноши!F143</f>
        <v>10</v>
      </c>
    </row>
    <row r="145" spans="1:5" x14ac:dyDescent="0.25">
      <c r="A145">
        <f>Юноши!B144</f>
        <v>0</v>
      </c>
      <c r="B145">
        <f>Юноши!C144</f>
        <v>0</v>
      </c>
      <c r="C145">
        <f>Юноши!D144</f>
        <v>0</v>
      </c>
      <c r="D145">
        <f>Юноши!E144</f>
        <v>0</v>
      </c>
      <c r="E145">
        <f>Юноши!F144</f>
        <v>10</v>
      </c>
    </row>
    <row r="146" spans="1:5" x14ac:dyDescent="0.25">
      <c r="A146">
        <f>Юноши!B145</f>
        <v>0</v>
      </c>
      <c r="B146">
        <f>Юноши!C145</f>
        <v>0</v>
      </c>
      <c r="C146">
        <f>Юноши!D145</f>
        <v>0</v>
      </c>
      <c r="D146">
        <f>Юноши!E145</f>
        <v>0</v>
      </c>
      <c r="E146">
        <f>Юноши!F145</f>
        <v>10</v>
      </c>
    </row>
    <row r="147" spans="1:5" x14ac:dyDescent="0.25">
      <c r="A147">
        <f>Юноши!B146</f>
        <v>0</v>
      </c>
      <c r="B147">
        <f>Юноши!C146</f>
        <v>0</v>
      </c>
      <c r="C147">
        <f>Юноши!D146</f>
        <v>0</v>
      </c>
      <c r="D147">
        <f>Юноши!E146</f>
        <v>0</v>
      </c>
      <c r="E147">
        <f>Юноши!F146</f>
        <v>10</v>
      </c>
    </row>
    <row r="148" spans="1:5" x14ac:dyDescent="0.25">
      <c r="A148">
        <f>Юноши!B147</f>
        <v>0</v>
      </c>
      <c r="B148">
        <f>Юноши!C147</f>
        <v>0</v>
      </c>
      <c r="C148">
        <f>Юноши!D147</f>
        <v>0</v>
      </c>
      <c r="D148">
        <f>Юноши!E147</f>
        <v>0</v>
      </c>
      <c r="E148">
        <f>Юноши!F147</f>
        <v>10</v>
      </c>
    </row>
    <row r="149" spans="1:5" x14ac:dyDescent="0.25">
      <c r="A149">
        <f>Юноши!B148</f>
        <v>0</v>
      </c>
      <c r="B149">
        <f>Юноши!C148</f>
        <v>0</v>
      </c>
      <c r="C149">
        <f>Юноши!D148</f>
        <v>0</v>
      </c>
      <c r="D149">
        <f>Юноши!E148</f>
        <v>0</v>
      </c>
      <c r="E149">
        <f>Юноши!F148</f>
        <v>10</v>
      </c>
    </row>
    <row r="150" spans="1:5" x14ac:dyDescent="0.25">
      <c r="A150">
        <f>Юноши!B149</f>
        <v>0</v>
      </c>
      <c r="B150">
        <f>Юноши!C149</f>
        <v>0</v>
      </c>
      <c r="C150">
        <f>Юноши!D149</f>
        <v>0</v>
      </c>
      <c r="D150">
        <f>Юноши!E149</f>
        <v>0</v>
      </c>
      <c r="E150">
        <f>Юноши!F149</f>
        <v>10</v>
      </c>
    </row>
    <row r="151" spans="1:5" x14ac:dyDescent="0.25">
      <c r="A151">
        <f>Юноши!B150</f>
        <v>0</v>
      </c>
      <c r="B151">
        <f>Юноши!C150</f>
        <v>0</v>
      </c>
      <c r="C151">
        <f>Юноши!D150</f>
        <v>0</v>
      </c>
      <c r="D151">
        <f>Юноши!E150</f>
        <v>0</v>
      </c>
      <c r="E151">
        <f>Юноши!F150</f>
        <v>10</v>
      </c>
    </row>
    <row r="152" spans="1:5" x14ac:dyDescent="0.25">
      <c r="A152">
        <f>Юноши!B151</f>
        <v>0</v>
      </c>
      <c r="B152">
        <f>Юноши!C151</f>
        <v>0</v>
      </c>
      <c r="C152">
        <f>Юноши!D151</f>
        <v>0</v>
      </c>
      <c r="D152">
        <f>Юноши!E151</f>
        <v>0</v>
      </c>
      <c r="E152">
        <f>Юноши!F151</f>
        <v>10</v>
      </c>
    </row>
    <row r="153" spans="1:5" x14ac:dyDescent="0.25">
      <c r="A153">
        <f>Юноши!B152</f>
        <v>0</v>
      </c>
      <c r="B153">
        <f>Юноши!C152</f>
        <v>0</v>
      </c>
      <c r="C153">
        <f>Юноши!D152</f>
        <v>0</v>
      </c>
      <c r="D153">
        <f>Юноши!E152</f>
        <v>0</v>
      </c>
      <c r="E153">
        <f>Юноши!F152</f>
        <v>10</v>
      </c>
    </row>
    <row r="154" spans="1:5" x14ac:dyDescent="0.25">
      <c r="A154">
        <f>Юноши!B153</f>
        <v>0</v>
      </c>
      <c r="B154">
        <f>Юноши!C153</f>
        <v>0</v>
      </c>
      <c r="C154">
        <f>Юноши!D153</f>
        <v>0</v>
      </c>
      <c r="D154">
        <f>Юноши!E153</f>
        <v>0</v>
      </c>
      <c r="E154">
        <f>Юноши!F153</f>
        <v>10</v>
      </c>
    </row>
    <row r="155" spans="1:5" x14ac:dyDescent="0.25">
      <c r="A155">
        <f>Юноши!B154</f>
        <v>0</v>
      </c>
      <c r="B155">
        <f>Юноши!C154</f>
        <v>0</v>
      </c>
      <c r="C155">
        <f>Юноши!D154</f>
        <v>0</v>
      </c>
      <c r="D155">
        <f>Юноши!E154</f>
        <v>0</v>
      </c>
      <c r="E155">
        <f>Юноши!F154</f>
        <v>10</v>
      </c>
    </row>
    <row r="156" spans="1:5" x14ac:dyDescent="0.25">
      <c r="A156">
        <f>Юноши!B155</f>
        <v>0</v>
      </c>
      <c r="B156">
        <f>Юноши!C155</f>
        <v>0</v>
      </c>
      <c r="C156">
        <f>Юноши!D155</f>
        <v>0</v>
      </c>
      <c r="D156">
        <f>Юноши!E155</f>
        <v>0</v>
      </c>
      <c r="E156">
        <f>Юноши!F155</f>
        <v>10</v>
      </c>
    </row>
    <row r="157" spans="1:5" x14ac:dyDescent="0.25">
      <c r="A157">
        <f>Юноши!B156</f>
        <v>0</v>
      </c>
      <c r="B157">
        <f>Юноши!C156</f>
        <v>0</v>
      </c>
      <c r="C157">
        <f>Юноши!D156</f>
        <v>0</v>
      </c>
      <c r="D157">
        <f>Юноши!E156</f>
        <v>0</v>
      </c>
      <c r="E157">
        <f>Юноши!F156</f>
        <v>10</v>
      </c>
    </row>
    <row r="158" spans="1:5" x14ac:dyDescent="0.25">
      <c r="A158">
        <f>Юноши!B157</f>
        <v>0</v>
      </c>
      <c r="B158">
        <f>Юноши!C157</f>
        <v>0</v>
      </c>
      <c r="C158">
        <f>Юноши!D157</f>
        <v>0</v>
      </c>
      <c r="D158">
        <f>Юноши!E157</f>
        <v>0</v>
      </c>
      <c r="E158">
        <f>Юноши!F157</f>
        <v>10</v>
      </c>
    </row>
    <row r="159" spans="1:5" x14ac:dyDescent="0.25">
      <c r="A159">
        <f>Юноши!B158</f>
        <v>0</v>
      </c>
      <c r="B159">
        <f>Юноши!C158</f>
        <v>0</v>
      </c>
      <c r="C159">
        <f>Юноши!D158</f>
        <v>0</v>
      </c>
      <c r="D159">
        <f>Юноши!E158</f>
        <v>0</v>
      </c>
      <c r="E159">
        <f>Юноши!F158</f>
        <v>10</v>
      </c>
    </row>
    <row r="160" spans="1:5" x14ac:dyDescent="0.25">
      <c r="A160">
        <f>Юноши!B159</f>
        <v>0</v>
      </c>
      <c r="B160">
        <f>Юноши!C159</f>
        <v>0</v>
      </c>
      <c r="C160">
        <f>Юноши!D159</f>
        <v>0</v>
      </c>
      <c r="D160">
        <f>Юноши!E159</f>
        <v>0</v>
      </c>
      <c r="E160">
        <f>Юноши!F159</f>
        <v>10</v>
      </c>
    </row>
    <row r="161" spans="1:5" x14ac:dyDescent="0.25">
      <c r="A161">
        <f>Юноши!B160</f>
        <v>0</v>
      </c>
      <c r="B161">
        <f>Юноши!C160</f>
        <v>0</v>
      </c>
      <c r="C161">
        <f>Юноши!D160</f>
        <v>0</v>
      </c>
      <c r="D161">
        <f>Юноши!E160</f>
        <v>0</v>
      </c>
      <c r="E161">
        <f>Юноши!F160</f>
        <v>10</v>
      </c>
    </row>
    <row r="162" spans="1:5" x14ac:dyDescent="0.25">
      <c r="A162">
        <f>Юноши!B161</f>
        <v>0</v>
      </c>
      <c r="B162">
        <f>Юноши!C161</f>
        <v>0</v>
      </c>
      <c r="C162">
        <f>Юноши!D161</f>
        <v>0</v>
      </c>
      <c r="D162">
        <f>Юноши!E161</f>
        <v>0</v>
      </c>
      <c r="E162">
        <f>Юноши!F161</f>
        <v>10</v>
      </c>
    </row>
    <row r="163" spans="1:5" x14ac:dyDescent="0.25">
      <c r="A163">
        <f>Юноши!B162</f>
        <v>0</v>
      </c>
      <c r="B163">
        <f>Юноши!C162</f>
        <v>0</v>
      </c>
      <c r="C163">
        <f>Юноши!D162</f>
        <v>0</v>
      </c>
      <c r="D163">
        <f>Юноши!E162</f>
        <v>0</v>
      </c>
      <c r="E163">
        <f>Юноши!F162</f>
        <v>10</v>
      </c>
    </row>
    <row r="164" spans="1:5" x14ac:dyDescent="0.25">
      <c r="A164">
        <f>Юноши!B163</f>
        <v>0</v>
      </c>
      <c r="B164">
        <f>Юноши!C163</f>
        <v>0</v>
      </c>
      <c r="C164">
        <f>Юноши!D163</f>
        <v>0</v>
      </c>
      <c r="D164">
        <f>Юноши!E163</f>
        <v>0</v>
      </c>
      <c r="E164">
        <f>Юноши!F163</f>
        <v>10</v>
      </c>
    </row>
    <row r="165" spans="1:5" x14ac:dyDescent="0.25">
      <c r="A165">
        <f>Юноши!B164</f>
        <v>0</v>
      </c>
      <c r="B165">
        <f>Юноши!C164</f>
        <v>0</v>
      </c>
      <c r="C165">
        <f>Юноши!D164</f>
        <v>0</v>
      </c>
      <c r="D165">
        <f>Юноши!E164</f>
        <v>0</v>
      </c>
      <c r="E165">
        <f>Юноши!F164</f>
        <v>10</v>
      </c>
    </row>
    <row r="166" spans="1:5" x14ac:dyDescent="0.25">
      <c r="A166">
        <f>Юноши!B165</f>
        <v>0</v>
      </c>
      <c r="B166">
        <f>Юноши!C165</f>
        <v>0</v>
      </c>
      <c r="C166">
        <f>Юноши!D165</f>
        <v>0</v>
      </c>
      <c r="D166">
        <f>Юноши!E165</f>
        <v>0</v>
      </c>
      <c r="E166">
        <f>Юноши!F165</f>
        <v>10</v>
      </c>
    </row>
    <row r="167" spans="1:5" x14ac:dyDescent="0.25">
      <c r="A167">
        <f>Юноши!B166</f>
        <v>0</v>
      </c>
      <c r="B167">
        <f>Юноши!C166</f>
        <v>0</v>
      </c>
      <c r="C167">
        <f>Юноши!D166</f>
        <v>0</v>
      </c>
      <c r="D167">
        <f>Юноши!E166</f>
        <v>0</v>
      </c>
      <c r="E167">
        <f>Юноши!F166</f>
        <v>10</v>
      </c>
    </row>
    <row r="168" spans="1:5" x14ac:dyDescent="0.25">
      <c r="A168">
        <f>Юноши!B167</f>
        <v>0</v>
      </c>
      <c r="B168">
        <f>Юноши!C167</f>
        <v>0</v>
      </c>
      <c r="C168">
        <f>Юноши!D167</f>
        <v>0</v>
      </c>
      <c r="D168">
        <f>Юноши!E167</f>
        <v>0</v>
      </c>
      <c r="E168">
        <f>Юноши!F167</f>
        <v>10</v>
      </c>
    </row>
    <row r="169" spans="1:5" x14ac:dyDescent="0.25">
      <c r="A169">
        <f>Юноши!B168</f>
        <v>0</v>
      </c>
      <c r="B169">
        <f>Юноши!C168</f>
        <v>0</v>
      </c>
      <c r="C169">
        <f>Юноши!D168</f>
        <v>0</v>
      </c>
      <c r="D169">
        <f>Юноши!E168</f>
        <v>0</v>
      </c>
      <c r="E169">
        <f>Юноши!F168</f>
        <v>10</v>
      </c>
    </row>
    <row r="170" spans="1:5" x14ac:dyDescent="0.25">
      <c r="A170">
        <f>Юноши!B169</f>
        <v>0</v>
      </c>
      <c r="B170">
        <f>Юноши!C169</f>
        <v>0</v>
      </c>
      <c r="C170">
        <f>Юноши!D169</f>
        <v>0</v>
      </c>
      <c r="D170">
        <f>Юноши!E169</f>
        <v>0</v>
      </c>
      <c r="E170">
        <f>Юноши!F169</f>
        <v>10</v>
      </c>
    </row>
    <row r="171" spans="1:5" x14ac:dyDescent="0.25">
      <c r="A171">
        <f>Юноши!B170</f>
        <v>0</v>
      </c>
      <c r="B171">
        <f>Юноши!C170</f>
        <v>0</v>
      </c>
      <c r="C171">
        <f>Юноши!D170</f>
        <v>0</v>
      </c>
      <c r="D171">
        <f>Юноши!E170</f>
        <v>0</v>
      </c>
      <c r="E171">
        <f>Юноши!F170</f>
        <v>10</v>
      </c>
    </row>
    <row r="172" spans="1:5" x14ac:dyDescent="0.25">
      <c r="A172">
        <f>Юноши!B171</f>
        <v>0</v>
      </c>
      <c r="B172">
        <f>Юноши!C171</f>
        <v>0</v>
      </c>
      <c r="C172">
        <f>Юноши!D171</f>
        <v>0</v>
      </c>
      <c r="D172">
        <f>Юноши!E171</f>
        <v>0</v>
      </c>
      <c r="E172">
        <f>Юноши!F171</f>
        <v>10</v>
      </c>
    </row>
    <row r="173" spans="1:5" x14ac:dyDescent="0.25">
      <c r="A173">
        <f>Юноши!B172</f>
        <v>0</v>
      </c>
      <c r="B173">
        <f>Юноши!C172</f>
        <v>0</v>
      </c>
      <c r="C173">
        <f>Юноши!D172</f>
        <v>0</v>
      </c>
      <c r="D173">
        <f>Юноши!E172</f>
        <v>0</v>
      </c>
      <c r="E173">
        <f>Юноши!F172</f>
        <v>10</v>
      </c>
    </row>
    <row r="174" spans="1:5" x14ac:dyDescent="0.25">
      <c r="A174">
        <f>Юноши!B173</f>
        <v>0</v>
      </c>
      <c r="B174">
        <f>Юноши!C173</f>
        <v>0</v>
      </c>
      <c r="C174">
        <f>Юноши!D173</f>
        <v>0</v>
      </c>
      <c r="D174">
        <f>Юноши!E173</f>
        <v>0</v>
      </c>
      <c r="E174">
        <f>Юноши!F173</f>
        <v>10</v>
      </c>
    </row>
    <row r="175" spans="1:5" x14ac:dyDescent="0.25">
      <c r="A175">
        <f>Юноши!B174</f>
        <v>0</v>
      </c>
      <c r="B175">
        <f>Юноши!C174</f>
        <v>0</v>
      </c>
      <c r="C175">
        <f>Юноши!D174</f>
        <v>0</v>
      </c>
      <c r="D175">
        <f>Юноши!E174</f>
        <v>0</v>
      </c>
      <c r="E175">
        <f>Юноши!F174</f>
        <v>10</v>
      </c>
    </row>
    <row r="176" spans="1:5" x14ac:dyDescent="0.25">
      <c r="A176">
        <f>Юноши!B175</f>
        <v>0</v>
      </c>
      <c r="B176">
        <f>Юноши!C175</f>
        <v>0</v>
      </c>
      <c r="C176">
        <f>Юноши!D175</f>
        <v>0</v>
      </c>
      <c r="D176">
        <f>Юноши!E175</f>
        <v>0</v>
      </c>
      <c r="E176">
        <f>Юноши!F175</f>
        <v>10</v>
      </c>
    </row>
    <row r="177" spans="1:5" x14ac:dyDescent="0.25">
      <c r="A177">
        <f>Юноши!B176</f>
        <v>0</v>
      </c>
      <c r="B177">
        <f>Юноши!C176</f>
        <v>0</v>
      </c>
      <c r="C177">
        <f>Юноши!D176</f>
        <v>0</v>
      </c>
      <c r="D177">
        <f>Юноши!E176</f>
        <v>0</v>
      </c>
      <c r="E177">
        <f>Юноши!F176</f>
        <v>10</v>
      </c>
    </row>
    <row r="178" spans="1:5" x14ac:dyDescent="0.25">
      <c r="A178">
        <f>Юноши!B177</f>
        <v>0</v>
      </c>
      <c r="B178">
        <f>Юноши!C177</f>
        <v>0</v>
      </c>
      <c r="C178">
        <f>Юноши!D177</f>
        <v>0</v>
      </c>
      <c r="D178">
        <f>Юноши!E177</f>
        <v>0</v>
      </c>
      <c r="E178">
        <f>Юноши!F177</f>
        <v>10</v>
      </c>
    </row>
    <row r="179" spans="1:5" x14ac:dyDescent="0.25">
      <c r="A179">
        <f>Юноши!B178</f>
        <v>0</v>
      </c>
      <c r="B179">
        <f>Юноши!C178</f>
        <v>0</v>
      </c>
      <c r="C179">
        <f>Юноши!D178</f>
        <v>0</v>
      </c>
      <c r="D179">
        <f>Юноши!E178</f>
        <v>0</v>
      </c>
      <c r="E179">
        <f>Юноши!F178</f>
        <v>10</v>
      </c>
    </row>
    <row r="180" spans="1:5" x14ac:dyDescent="0.25">
      <c r="A180">
        <f>Юноши!B179</f>
        <v>0</v>
      </c>
      <c r="B180">
        <f>Юноши!C179</f>
        <v>0</v>
      </c>
      <c r="C180">
        <f>Юноши!D179</f>
        <v>0</v>
      </c>
      <c r="D180">
        <f>Юноши!E179</f>
        <v>0</v>
      </c>
      <c r="E180">
        <f>Юноши!F179</f>
        <v>10</v>
      </c>
    </row>
    <row r="181" spans="1:5" x14ac:dyDescent="0.25">
      <c r="A181">
        <f>Юноши!B180</f>
        <v>0</v>
      </c>
      <c r="B181">
        <f>Юноши!C180</f>
        <v>0</v>
      </c>
      <c r="C181">
        <f>Юноши!D180</f>
        <v>0</v>
      </c>
      <c r="D181">
        <f>Юноши!E180</f>
        <v>0</v>
      </c>
      <c r="E181">
        <f>Юноши!F180</f>
        <v>10</v>
      </c>
    </row>
    <row r="182" spans="1:5" x14ac:dyDescent="0.25">
      <c r="A182">
        <f>Юноши!B181</f>
        <v>0</v>
      </c>
      <c r="B182">
        <f>Юноши!C181</f>
        <v>0</v>
      </c>
      <c r="C182">
        <f>Юноши!D181</f>
        <v>0</v>
      </c>
      <c r="D182">
        <f>Юноши!E181</f>
        <v>0</v>
      </c>
      <c r="E182">
        <f>Юноши!F181</f>
        <v>10</v>
      </c>
    </row>
    <row r="183" spans="1:5" x14ac:dyDescent="0.25">
      <c r="A183">
        <f>Юноши!B182</f>
        <v>0</v>
      </c>
      <c r="B183">
        <f>Юноши!C182</f>
        <v>0</v>
      </c>
      <c r="C183">
        <f>Юноши!D182</f>
        <v>0</v>
      </c>
      <c r="D183">
        <f>Юноши!E182</f>
        <v>0</v>
      </c>
      <c r="E183">
        <f>Юноши!F182</f>
        <v>10</v>
      </c>
    </row>
    <row r="184" spans="1:5" x14ac:dyDescent="0.25">
      <c r="A184">
        <f>Юноши!B183</f>
        <v>0</v>
      </c>
      <c r="B184">
        <f>Юноши!C183</f>
        <v>0</v>
      </c>
      <c r="C184">
        <f>Юноши!D183</f>
        <v>0</v>
      </c>
      <c r="D184">
        <f>Юноши!E183</f>
        <v>0</v>
      </c>
      <c r="E184">
        <f>Юноши!F183</f>
        <v>10</v>
      </c>
    </row>
    <row r="185" spans="1:5" x14ac:dyDescent="0.25">
      <c r="A185">
        <f>Юноши!B184</f>
        <v>0</v>
      </c>
      <c r="B185">
        <f>Юноши!C184</f>
        <v>0</v>
      </c>
      <c r="C185">
        <f>Юноши!D184</f>
        <v>0</v>
      </c>
      <c r="D185">
        <f>Юноши!E184</f>
        <v>0</v>
      </c>
      <c r="E185">
        <f>Юноши!F184</f>
        <v>10</v>
      </c>
    </row>
    <row r="186" spans="1:5" x14ac:dyDescent="0.25">
      <c r="A186">
        <f>Юноши!B185</f>
        <v>0</v>
      </c>
      <c r="B186">
        <f>Юноши!C185</f>
        <v>0</v>
      </c>
      <c r="C186">
        <f>Юноши!D185</f>
        <v>0</v>
      </c>
      <c r="D186">
        <f>Юноши!E185</f>
        <v>0</v>
      </c>
      <c r="E186">
        <f>Юноши!F185</f>
        <v>10</v>
      </c>
    </row>
    <row r="187" spans="1:5" x14ac:dyDescent="0.25">
      <c r="A187">
        <f>Юноши!B186</f>
        <v>0</v>
      </c>
      <c r="B187">
        <f>Юноши!C186</f>
        <v>0</v>
      </c>
      <c r="C187">
        <f>Юноши!D186</f>
        <v>0</v>
      </c>
      <c r="D187">
        <f>Юноши!E186</f>
        <v>0</v>
      </c>
      <c r="E187">
        <f>Юноши!F186</f>
        <v>10</v>
      </c>
    </row>
    <row r="188" spans="1:5" x14ac:dyDescent="0.25">
      <c r="A188">
        <f>Юноши!B187</f>
        <v>0</v>
      </c>
      <c r="B188">
        <f>Юноши!C187</f>
        <v>0</v>
      </c>
      <c r="C188">
        <f>Юноши!D187</f>
        <v>0</v>
      </c>
      <c r="D188">
        <f>Юноши!E187</f>
        <v>0</v>
      </c>
      <c r="E188">
        <f>Юноши!F187</f>
        <v>10</v>
      </c>
    </row>
    <row r="189" spans="1:5" x14ac:dyDescent="0.25">
      <c r="A189">
        <f>Юноши!B188</f>
        <v>0</v>
      </c>
      <c r="B189">
        <f>Юноши!C188</f>
        <v>0</v>
      </c>
      <c r="C189">
        <f>Юноши!D188</f>
        <v>0</v>
      </c>
      <c r="D189">
        <f>Юноши!E188</f>
        <v>0</v>
      </c>
      <c r="E189">
        <f>Юноши!F188</f>
        <v>10</v>
      </c>
    </row>
    <row r="190" spans="1:5" x14ac:dyDescent="0.25">
      <c r="A190">
        <f>Юноши!B189</f>
        <v>0</v>
      </c>
      <c r="B190">
        <f>Юноши!C189</f>
        <v>0</v>
      </c>
      <c r="C190">
        <f>Юноши!D189</f>
        <v>0</v>
      </c>
      <c r="D190">
        <f>Юноши!E189</f>
        <v>0</v>
      </c>
      <c r="E190">
        <f>Юноши!F189</f>
        <v>10</v>
      </c>
    </row>
    <row r="191" spans="1:5" x14ac:dyDescent="0.25">
      <c r="A191">
        <f>Юноши!B190</f>
        <v>0</v>
      </c>
      <c r="B191">
        <f>Юноши!C190</f>
        <v>0</v>
      </c>
      <c r="C191">
        <f>Юноши!D190</f>
        <v>0</v>
      </c>
      <c r="D191">
        <f>Юноши!E190</f>
        <v>0</v>
      </c>
      <c r="E191">
        <f>Юноши!F190</f>
        <v>10</v>
      </c>
    </row>
    <row r="192" spans="1:5" x14ac:dyDescent="0.25">
      <c r="A192">
        <f>Юноши!B191</f>
        <v>0</v>
      </c>
      <c r="B192">
        <f>Юноши!C191</f>
        <v>0</v>
      </c>
      <c r="C192">
        <f>Юноши!D191</f>
        <v>0</v>
      </c>
      <c r="D192">
        <f>Юноши!E191</f>
        <v>0</v>
      </c>
      <c r="E192">
        <f>Юноши!F191</f>
        <v>10</v>
      </c>
    </row>
    <row r="193" spans="1:5" x14ac:dyDescent="0.25">
      <c r="A193">
        <f>Юноши!B192</f>
        <v>0</v>
      </c>
      <c r="B193">
        <f>Юноши!C192</f>
        <v>0</v>
      </c>
      <c r="C193">
        <f>Юноши!D192</f>
        <v>0</v>
      </c>
      <c r="D193">
        <f>Юноши!E192</f>
        <v>0</v>
      </c>
      <c r="E193">
        <f>Юноши!F192</f>
        <v>10</v>
      </c>
    </row>
    <row r="194" spans="1:5" x14ac:dyDescent="0.25">
      <c r="A194">
        <f>Юноши!B193</f>
        <v>0</v>
      </c>
      <c r="B194">
        <f>Юноши!C193</f>
        <v>0</v>
      </c>
      <c r="C194">
        <f>Юноши!D193</f>
        <v>0</v>
      </c>
      <c r="D194">
        <f>Юноши!E193</f>
        <v>0</v>
      </c>
      <c r="E194">
        <f>Юноши!F193</f>
        <v>10</v>
      </c>
    </row>
    <row r="195" spans="1:5" x14ac:dyDescent="0.25">
      <c r="A195">
        <f>Юноши!B194</f>
        <v>0</v>
      </c>
      <c r="B195">
        <f>Юноши!C194</f>
        <v>0</v>
      </c>
      <c r="C195">
        <f>Юноши!D194</f>
        <v>0</v>
      </c>
      <c r="D195">
        <f>Юноши!E194</f>
        <v>0</v>
      </c>
      <c r="E195">
        <f>Юноши!F194</f>
        <v>10</v>
      </c>
    </row>
    <row r="196" spans="1:5" x14ac:dyDescent="0.25">
      <c r="A196">
        <f>Юноши!B195</f>
        <v>0</v>
      </c>
      <c r="B196">
        <f>Юноши!C195</f>
        <v>0</v>
      </c>
      <c r="C196">
        <f>Юноши!D195</f>
        <v>0</v>
      </c>
      <c r="D196">
        <f>Юноши!E195</f>
        <v>0</v>
      </c>
      <c r="E196">
        <f>Юноши!F195</f>
        <v>10</v>
      </c>
    </row>
    <row r="197" spans="1:5" x14ac:dyDescent="0.25">
      <c r="A197">
        <f>Юноши!B196</f>
        <v>0</v>
      </c>
      <c r="B197">
        <f>Юноши!C196</f>
        <v>0</v>
      </c>
      <c r="C197">
        <f>Юноши!D196</f>
        <v>0</v>
      </c>
      <c r="D197">
        <f>Юноши!E196</f>
        <v>0</v>
      </c>
      <c r="E197">
        <f>Юноши!F196</f>
        <v>10</v>
      </c>
    </row>
    <row r="198" spans="1:5" x14ac:dyDescent="0.25">
      <c r="A198">
        <f>Юноши!B197</f>
        <v>0</v>
      </c>
      <c r="B198">
        <f>Юноши!C197</f>
        <v>0</v>
      </c>
      <c r="C198">
        <f>Юноши!D197</f>
        <v>0</v>
      </c>
      <c r="D198">
        <f>Юноши!E197</f>
        <v>0</v>
      </c>
      <c r="E198">
        <f>Юноши!F197</f>
        <v>10</v>
      </c>
    </row>
    <row r="199" spans="1:5" x14ac:dyDescent="0.25">
      <c r="A199">
        <f>Юноши!B198</f>
        <v>0</v>
      </c>
      <c r="B199">
        <f>Юноши!C198</f>
        <v>0</v>
      </c>
      <c r="C199">
        <f>Юноши!D198</f>
        <v>0</v>
      </c>
      <c r="D199">
        <f>Юноши!E198</f>
        <v>0</v>
      </c>
      <c r="E199">
        <f>Юноши!F198</f>
        <v>10</v>
      </c>
    </row>
    <row r="200" spans="1:5" x14ac:dyDescent="0.25">
      <c r="A200">
        <f>Юноши!B199</f>
        <v>0</v>
      </c>
      <c r="B200">
        <f>Юноши!C199</f>
        <v>0</v>
      </c>
      <c r="C200">
        <f>Юноши!D199</f>
        <v>0</v>
      </c>
      <c r="D200">
        <f>Юноши!E199</f>
        <v>0</v>
      </c>
      <c r="E200">
        <f>Юноши!F199</f>
        <v>10</v>
      </c>
    </row>
    <row r="201" spans="1:5" x14ac:dyDescent="0.25">
      <c r="A201">
        <f>Юноши!B200</f>
        <v>0</v>
      </c>
      <c r="B201">
        <f>Юноши!C200</f>
        <v>0</v>
      </c>
      <c r="C201">
        <f>Юноши!D200</f>
        <v>0</v>
      </c>
      <c r="D201">
        <f>Юноши!E200</f>
        <v>0</v>
      </c>
      <c r="E201">
        <f>Юноши!F200</f>
        <v>10</v>
      </c>
    </row>
    <row r="202" spans="1:5" x14ac:dyDescent="0.25">
      <c r="A202" t="str">
        <f>Девушки!B4</f>
        <v>Пепеляева Александра Владимировна</v>
      </c>
      <c r="B202" t="str">
        <f>Девушки!C4</f>
        <v>г.Нытва</v>
      </c>
      <c r="C202" t="str">
        <f>Девушки!D4</f>
        <v>16-59-0030966</v>
      </c>
      <c r="D202">
        <f>Девушки!E4</f>
        <v>0</v>
      </c>
      <c r="E202">
        <f>Девушки!F4</f>
        <v>282</v>
      </c>
    </row>
    <row r="203" spans="1:5" x14ac:dyDescent="0.25">
      <c r="A203" t="e">
        <f>Девушки!#REF!</f>
        <v>#REF!</v>
      </c>
      <c r="B203" t="e">
        <f>Девушки!#REF!</f>
        <v>#REF!</v>
      </c>
      <c r="C203" t="e">
        <f>Девушки!#REF!</f>
        <v>#REF!</v>
      </c>
      <c r="D203" t="e">
        <f>Девушки!#REF!</f>
        <v>#REF!</v>
      </c>
      <c r="E203" t="e">
        <f>Девушки!#REF!</f>
        <v>#REF!</v>
      </c>
    </row>
    <row r="204" spans="1:5" x14ac:dyDescent="0.25">
      <c r="A204" t="e">
        <f>Девушки!#REF!</f>
        <v>#REF!</v>
      </c>
      <c r="B204" t="e">
        <f>Девушки!#REF!</f>
        <v>#REF!</v>
      </c>
      <c r="C204" t="e">
        <f>Девушки!#REF!</f>
        <v>#REF!</v>
      </c>
      <c r="D204" t="e">
        <f>Девушки!#REF!</f>
        <v>#REF!</v>
      </c>
      <c r="E204" t="e">
        <f>Девушки!#REF!</f>
        <v>#REF!</v>
      </c>
    </row>
    <row r="205" spans="1:5" x14ac:dyDescent="0.25">
      <c r="A205" t="str">
        <f>Девушки!B5</f>
        <v>Гамалетдинова Юлия Разаевна</v>
      </c>
      <c r="B205" t="str">
        <f>Девушки!C5</f>
        <v>МАОУ СОШ №136 г.Пермь</v>
      </c>
      <c r="C205" t="str">
        <f>Девушки!D5</f>
        <v>16-59-0031239</v>
      </c>
      <c r="D205">
        <f>Девушки!E5</f>
        <v>0</v>
      </c>
      <c r="E205">
        <f>Девушки!F5</f>
        <v>185</v>
      </c>
    </row>
    <row r="206" spans="1:5" x14ac:dyDescent="0.25">
      <c r="A206" t="str">
        <f>Девушки!B6</f>
        <v>Камакаева Динара Ильгатовна</v>
      </c>
      <c r="B206" t="str">
        <f>Девушки!C6</f>
        <v>МАОУ СОШ №136 г.Пермь</v>
      </c>
      <c r="C206" t="str">
        <f>Девушки!D6</f>
        <v>16-59-0031323</v>
      </c>
      <c r="D206">
        <f>Девушки!E6</f>
        <v>0</v>
      </c>
      <c r="E206">
        <f>Девушки!F6</f>
        <v>230</v>
      </c>
    </row>
    <row r="207" spans="1:5" x14ac:dyDescent="0.25">
      <c r="A207" t="str">
        <f>Девушки!B7</f>
        <v>Полякова Кристина Евгеньевна</v>
      </c>
      <c r="B207" t="str">
        <f>Девушки!C7</f>
        <v>МАОУ СОШ №136 г.Пермь</v>
      </c>
      <c r="C207" t="str">
        <f>Девушки!D7</f>
        <v>16-59-0031234</v>
      </c>
      <c r="D207">
        <f>Девушки!E7</f>
        <v>0</v>
      </c>
      <c r="E207">
        <f>Девушки!F7</f>
        <v>289</v>
      </c>
    </row>
    <row r="208" spans="1:5" x14ac:dyDescent="0.25">
      <c r="A208" t="e">
        <f>Девушки!#REF!</f>
        <v>#REF!</v>
      </c>
      <c r="B208" t="e">
        <f>Девушки!#REF!</f>
        <v>#REF!</v>
      </c>
      <c r="C208" t="e">
        <f>Девушки!#REF!</f>
        <v>#REF!</v>
      </c>
      <c r="D208" t="e">
        <f>Девушки!#REF!</f>
        <v>#REF!</v>
      </c>
      <c r="E208" t="e">
        <f>Девушки!#REF!</f>
        <v>#REF!</v>
      </c>
    </row>
    <row r="209" spans="1:5" x14ac:dyDescent="0.25">
      <c r="A209" t="str">
        <f>Девушки!B8</f>
        <v>Марилова Анна Андреевна</v>
      </c>
      <c r="B209" t="str">
        <f>Девушки!C8</f>
        <v>г. Березники</v>
      </c>
      <c r="C209" t="str">
        <f>Девушки!D8</f>
        <v>16-59-0027761</v>
      </c>
      <c r="D209">
        <f>Девушки!E8</f>
        <v>0</v>
      </c>
      <c r="E209">
        <f>Девушки!F8</f>
        <v>315</v>
      </c>
    </row>
    <row r="210" spans="1:5" x14ac:dyDescent="0.25">
      <c r="A210" t="str">
        <f>Девушки!B9</f>
        <v>Шварева Алина Алексеевна</v>
      </c>
      <c r="B210" t="str">
        <f>Девушки!C9</f>
        <v>г. Березники</v>
      </c>
      <c r="C210" t="str">
        <f>Девушки!D9</f>
        <v>16-59-0025978</v>
      </c>
      <c r="D210">
        <f>Девушки!E9</f>
        <v>0</v>
      </c>
      <c r="E210">
        <f>Девушки!F9</f>
        <v>223</v>
      </c>
    </row>
    <row r="211" spans="1:5" x14ac:dyDescent="0.25">
      <c r="A211" t="str">
        <f>Девушки!B10</f>
        <v>Кирьянова Мария</v>
      </c>
      <c r="B211" t="str">
        <f>Девушки!C10</f>
        <v>Ординская СОШ</v>
      </c>
      <c r="C211" t="str">
        <f>Девушки!D10</f>
        <v>15-59-0002875</v>
      </c>
      <c r="D211">
        <f>Девушки!E10</f>
        <v>0</v>
      </c>
      <c r="E211">
        <f>Девушки!F10</f>
        <v>351</v>
      </c>
    </row>
    <row r="212" spans="1:5" x14ac:dyDescent="0.25">
      <c r="A212" t="str">
        <f>Девушки!B11</f>
        <v>Копылова Елизавета</v>
      </c>
      <c r="B212" t="str">
        <f>Девушки!C11</f>
        <v>Ординская СОШ</v>
      </c>
      <c r="C212" t="str">
        <f>Девушки!D11</f>
        <v>15-59-0016842</v>
      </c>
      <c r="D212">
        <f>Девушки!E11</f>
        <v>0</v>
      </c>
      <c r="E212">
        <f>Девушки!F11</f>
        <v>350</v>
      </c>
    </row>
    <row r="213" spans="1:5" x14ac:dyDescent="0.25">
      <c r="A213" t="str">
        <f>Девушки!B12</f>
        <v>Пшеничникова Евгения</v>
      </c>
      <c r="B213" t="str">
        <f>Девушки!C12</f>
        <v>Ординская СОШ</v>
      </c>
      <c r="C213" t="str">
        <f>Девушки!D12</f>
        <v>16-59-0031359</v>
      </c>
      <c r="D213">
        <f>Девушки!E12</f>
        <v>0</v>
      </c>
      <c r="E213">
        <f>Девушки!F12</f>
        <v>275</v>
      </c>
    </row>
    <row r="214" spans="1:5" x14ac:dyDescent="0.25">
      <c r="A214" t="str">
        <f>Девушки!B13</f>
        <v>Васильева Галина</v>
      </c>
      <c r="B214" t="str">
        <f>Девушки!C13</f>
        <v>г.Лысьва</v>
      </c>
      <c r="C214" t="str">
        <f>Девушки!D13</f>
        <v>16-59-0000181</v>
      </c>
      <c r="D214">
        <f>Девушки!E13</f>
        <v>0</v>
      </c>
      <c r="E214">
        <f>Девушки!F13</f>
        <v>230</v>
      </c>
    </row>
    <row r="215" spans="1:5" x14ac:dyDescent="0.25">
      <c r="A215" t="str">
        <f>Девушки!B14</f>
        <v>Безносова Мария</v>
      </c>
      <c r="B215" t="str">
        <f>Девушки!C14</f>
        <v>г.Лысьва</v>
      </c>
      <c r="C215" t="str">
        <f>Девушки!D14</f>
        <v>16-59-0031320</v>
      </c>
      <c r="D215">
        <f>Девушки!E14</f>
        <v>0</v>
      </c>
      <c r="E215">
        <f>Девушки!F14</f>
        <v>235</v>
      </c>
    </row>
    <row r="216" spans="1:5" x14ac:dyDescent="0.25">
      <c r="A216" t="str">
        <f>Девушки!B15</f>
        <v>Угольникова Светлана Сергеевна</v>
      </c>
      <c r="B216" t="str">
        <f>Девушки!C15</f>
        <v>Пермский р-он</v>
      </c>
      <c r="C216" t="str">
        <f>Девушки!D15</f>
        <v>16-59-0031405</v>
      </c>
      <c r="D216">
        <f>Девушки!E15</f>
        <v>0</v>
      </c>
      <c r="E216">
        <f>Девушки!F15</f>
        <v>341</v>
      </c>
    </row>
    <row r="217" spans="1:5" x14ac:dyDescent="0.25">
      <c r="A217">
        <f>Девушки!B16</f>
        <v>0</v>
      </c>
      <c r="B217">
        <f>Девушки!C16</f>
        <v>0</v>
      </c>
      <c r="C217">
        <f>Девушки!D16</f>
        <v>0</v>
      </c>
      <c r="D217">
        <f>Девушки!E16</f>
        <v>0</v>
      </c>
      <c r="E217">
        <f>Девушки!F16</f>
        <v>10</v>
      </c>
    </row>
    <row r="218" spans="1:5" x14ac:dyDescent="0.25">
      <c r="A218">
        <f>Девушки!B17</f>
        <v>0</v>
      </c>
      <c r="B218">
        <f>Девушки!C17</f>
        <v>0</v>
      </c>
      <c r="C218">
        <f>Девушки!D17</f>
        <v>0</v>
      </c>
      <c r="D218">
        <f>Девушки!E17</f>
        <v>0</v>
      </c>
      <c r="E218">
        <f>Девушки!F17</f>
        <v>10</v>
      </c>
    </row>
    <row r="219" spans="1:5" x14ac:dyDescent="0.25">
      <c r="A219">
        <f>Девушки!B18</f>
        <v>0</v>
      </c>
      <c r="B219">
        <f>Девушки!C18</f>
        <v>0</v>
      </c>
      <c r="C219">
        <f>Девушки!D18</f>
        <v>0</v>
      </c>
      <c r="D219">
        <f>Девушки!E18</f>
        <v>0</v>
      </c>
      <c r="E219">
        <f>Девушки!F18</f>
        <v>10</v>
      </c>
    </row>
    <row r="220" spans="1:5" x14ac:dyDescent="0.25">
      <c r="A220">
        <f>Девушки!B19</f>
        <v>0</v>
      </c>
      <c r="B220">
        <f>Девушки!C19</f>
        <v>0</v>
      </c>
      <c r="C220">
        <f>Девушки!D19</f>
        <v>0</v>
      </c>
      <c r="D220">
        <f>Девушки!E19</f>
        <v>0</v>
      </c>
      <c r="E220">
        <f>Девушки!F19</f>
        <v>10</v>
      </c>
    </row>
    <row r="221" spans="1:5" x14ac:dyDescent="0.25">
      <c r="A221">
        <f>Девушки!B20</f>
        <v>0</v>
      </c>
      <c r="B221">
        <f>Девушки!C20</f>
        <v>0</v>
      </c>
      <c r="C221">
        <f>Девушки!D20</f>
        <v>0</v>
      </c>
      <c r="D221">
        <f>Девушки!E20</f>
        <v>0</v>
      </c>
      <c r="E221">
        <f>Девушки!F20</f>
        <v>10</v>
      </c>
    </row>
    <row r="222" spans="1:5" x14ac:dyDescent="0.25">
      <c r="A222">
        <f>Девушки!B21</f>
        <v>0</v>
      </c>
      <c r="B222">
        <f>Девушки!C21</f>
        <v>0</v>
      </c>
      <c r="C222">
        <f>Девушки!D21</f>
        <v>0</v>
      </c>
      <c r="D222">
        <f>Девушки!E21</f>
        <v>0</v>
      </c>
      <c r="E222">
        <f>Девушки!F21</f>
        <v>10</v>
      </c>
    </row>
    <row r="223" spans="1:5" x14ac:dyDescent="0.25">
      <c r="A223">
        <f>Девушки!B22</f>
        <v>0</v>
      </c>
      <c r="B223">
        <f>Девушки!C22</f>
        <v>0</v>
      </c>
      <c r="C223">
        <f>Девушки!D22</f>
        <v>0</v>
      </c>
      <c r="D223">
        <f>Девушки!E22</f>
        <v>0</v>
      </c>
      <c r="E223">
        <f>Девушки!F22</f>
        <v>10</v>
      </c>
    </row>
    <row r="224" spans="1:5" x14ac:dyDescent="0.25">
      <c r="A224">
        <f>Девушки!B23</f>
        <v>0</v>
      </c>
      <c r="B224">
        <f>Девушки!C23</f>
        <v>0</v>
      </c>
      <c r="C224">
        <f>Девушки!D23</f>
        <v>0</v>
      </c>
      <c r="D224">
        <f>Девушки!E23</f>
        <v>0</v>
      </c>
      <c r="E224">
        <f>Девушки!F23</f>
        <v>10</v>
      </c>
    </row>
    <row r="225" spans="1:5" x14ac:dyDescent="0.25">
      <c r="A225">
        <f>Девушки!B24</f>
        <v>0</v>
      </c>
      <c r="B225">
        <f>Девушки!C24</f>
        <v>0</v>
      </c>
      <c r="C225">
        <f>Девушки!D24</f>
        <v>0</v>
      </c>
      <c r="D225">
        <f>Девушки!E24</f>
        <v>0</v>
      </c>
      <c r="E225">
        <f>Девушки!F24</f>
        <v>10</v>
      </c>
    </row>
    <row r="226" spans="1:5" x14ac:dyDescent="0.25">
      <c r="A226">
        <f>Девушки!B25</f>
        <v>0</v>
      </c>
      <c r="B226">
        <f>Девушки!C25</f>
        <v>0</v>
      </c>
      <c r="C226">
        <f>Девушки!D25</f>
        <v>0</v>
      </c>
      <c r="D226">
        <f>Девушки!E25</f>
        <v>0</v>
      </c>
      <c r="E226">
        <f>Девушки!F25</f>
        <v>10</v>
      </c>
    </row>
    <row r="227" spans="1:5" x14ac:dyDescent="0.25">
      <c r="A227">
        <f>Девушки!B26</f>
        <v>0</v>
      </c>
      <c r="B227">
        <f>Девушки!C26</f>
        <v>0</v>
      </c>
      <c r="C227">
        <f>Девушки!D26</f>
        <v>0</v>
      </c>
      <c r="D227">
        <f>Девушки!E26</f>
        <v>0</v>
      </c>
      <c r="E227">
        <f>Девушки!F26</f>
        <v>10</v>
      </c>
    </row>
    <row r="228" spans="1:5" x14ac:dyDescent="0.25">
      <c r="A228">
        <f>Девушки!B27</f>
        <v>0</v>
      </c>
      <c r="B228">
        <f>Девушки!C27</f>
        <v>0</v>
      </c>
      <c r="C228">
        <f>Девушки!D27</f>
        <v>0</v>
      </c>
      <c r="D228">
        <f>Девушки!E27</f>
        <v>0</v>
      </c>
      <c r="E228">
        <f>Девушки!F27</f>
        <v>10</v>
      </c>
    </row>
    <row r="229" spans="1:5" x14ac:dyDescent="0.25">
      <c r="A229">
        <f>Девушки!B28</f>
        <v>0</v>
      </c>
      <c r="B229">
        <f>Девушки!C28</f>
        <v>0</v>
      </c>
      <c r="C229">
        <f>Девушки!D28</f>
        <v>0</v>
      </c>
      <c r="D229">
        <f>Девушки!E28</f>
        <v>0</v>
      </c>
      <c r="E229">
        <f>Девушки!F28</f>
        <v>10</v>
      </c>
    </row>
    <row r="230" spans="1:5" x14ac:dyDescent="0.25">
      <c r="A230">
        <f>Девушки!B29</f>
        <v>0</v>
      </c>
      <c r="B230">
        <f>Девушки!C29</f>
        <v>0</v>
      </c>
      <c r="C230">
        <f>Девушки!D29</f>
        <v>0</v>
      </c>
      <c r="D230">
        <f>Девушки!E29</f>
        <v>0</v>
      </c>
      <c r="E230">
        <f>Девушки!F29</f>
        <v>10</v>
      </c>
    </row>
    <row r="231" spans="1:5" x14ac:dyDescent="0.25">
      <c r="A231">
        <f>Девушки!B30</f>
        <v>0</v>
      </c>
      <c r="B231">
        <f>Девушки!C30</f>
        <v>0</v>
      </c>
      <c r="C231">
        <f>Девушки!D30</f>
        <v>0</v>
      </c>
      <c r="D231">
        <f>Девушки!E30</f>
        <v>0</v>
      </c>
      <c r="E231">
        <f>Девушки!F30</f>
        <v>10</v>
      </c>
    </row>
    <row r="232" spans="1:5" x14ac:dyDescent="0.25">
      <c r="A232">
        <f>Девушки!B31</f>
        <v>0</v>
      </c>
      <c r="B232">
        <f>Девушки!C31</f>
        <v>0</v>
      </c>
      <c r="C232">
        <f>Девушки!D31</f>
        <v>0</v>
      </c>
      <c r="D232">
        <f>Девушки!E31</f>
        <v>0</v>
      </c>
      <c r="E232">
        <f>Девушки!F31</f>
        <v>10</v>
      </c>
    </row>
    <row r="233" spans="1:5" x14ac:dyDescent="0.25">
      <c r="A233">
        <f>Девушки!B32</f>
        <v>0</v>
      </c>
      <c r="B233">
        <f>Девушки!C32</f>
        <v>0</v>
      </c>
      <c r="C233">
        <f>Девушки!D32</f>
        <v>0</v>
      </c>
      <c r="D233">
        <f>Девушки!E32</f>
        <v>0</v>
      </c>
      <c r="E233">
        <f>Девушки!F32</f>
        <v>10</v>
      </c>
    </row>
    <row r="234" spans="1:5" x14ac:dyDescent="0.25">
      <c r="A234">
        <f>Девушки!B33</f>
        <v>0</v>
      </c>
      <c r="B234">
        <f>Девушки!C33</f>
        <v>0</v>
      </c>
      <c r="C234">
        <f>Девушки!D33</f>
        <v>0</v>
      </c>
      <c r="D234">
        <f>Девушки!E33</f>
        <v>0</v>
      </c>
      <c r="E234">
        <f>Девушки!F33</f>
        <v>10</v>
      </c>
    </row>
    <row r="235" spans="1:5" x14ac:dyDescent="0.25">
      <c r="A235">
        <f>Девушки!B34</f>
        <v>0</v>
      </c>
      <c r="B235">
        <f>Девушки!C34</f>
        <v>0</v>
      </c>
      <c r="C235">
        <f>Девушки!D34</f>
        <v>0</v>
      </c>
      <c r="D235">
        <f>Девушки!E34</f>
        <v>0</v>
      </c>
      <c r="E235">
        <f>Девушки!F34</f>
        <v>10</v>
      </c>
    </row>
    <row r="236" spans="1:5" x14ac:dyDescent="0.25">
      <c r="A236">
        <f>Девушки!B35</f>
        <v>0</v>
      </c>
      <c r="B236">
        <f>Девушки!C35</f>
        <v>0</v>
      </c>
      <c r="C236">
        <f>Девушки!D35</f>
        <v>0</v>
      </c>
      <c r="D236">
        <f>Девушки!E35</f>
        <v>0</v>
      </c>
      <c r="E236">
        <f>Девушки!F35</f>
        <v>10</v>
      </c>
    </row>
    <row r="237" spans="1:5" x14ac:dyDescent="0.25">
      <c r="A237">
        <f>Девушки!B36</f>
        <v>0</v>
      </c>
      <c r="B237">
        <f>Девушки!C36</f>
        <v>0</v>
      </c>
      <c r="C237">
        <f>Девушки!D36</f>
        <v>0</v>
      </c>
      <c r="D237">
        <f>Девушки!E36</f>
        <v>0</v>
      </c>
      <c r="E237">
        <f>Девушки!F36</f>
        <v>10</v>
      </c>
    </row>
    <row r="238" spans="1:5" x14ac:dyDescent="0.25">
      <c r="A238">
        <f>Девушки!B37</f>
        <v>0</v>
      </c>
      <c r="B238">
        <f>Девушки!C37</f>
        <v>0</v>
      </c>
      <c r="C238">
        <f>Девушки!D37</f>
        <v>0</v>
      </c>
      <c r="D238">
        <f>Девушки!E37</f>
        <v>0</v>
      </c>
      <c r="E238">
        <f>Девушки!F37</f>
        <v>10</v>
      </c>
    </row>
    <row r="239" spans="1:5" x14ac:dyDescent="0.25">
      <c r="A239">
        <f>Девушки!B38</f>
        <v>0</v>
      </c>
      <c r="B239">
        <f>Девушки!C38</f>
        <v>0</v>
      </c>
      <c r="C239">
        <f>Девушки!D38</f>
        <v>0</v>
      </c>
      <c r="D239">
        <f>Девушки!E38</f>
        <v>0</v>
      </c>
      <c r="E239">
        <f>Девушки!F38</f>
        <v>10</v>
      </c>
    </row>
    <row r="240" spans="1:5" x14ac:dyDescent="0.25">
      <c r="A240">
        <f>Девушки!B39</f>
        <v>0</v>
      </c>
      <c r="B240">
        <f>Девушки!C39</f>
        <v>0</v>
      </c>
      <c r="C240">
        <f>Девушки!D39</f>
        <v>0</v>
      </c>
      <c r="D240">
        <f>Девушки!E39</f>
        <v>0</v>
      </c>
      <c r="E240">
        <f>Девушки!F39</f>
        <v>10</v>
      </c>
    </row>
    <row r="241" spans="1:5" x14ac:dyDescent="0.25">
      <c r="A241">
        <f>Девушки!B40</f>
        <v>0</v>
      </c>
      <c r="B241">
        <f>Девушки!C40</f>
        <v>0</v>
      </c>
      <c r="C241">
        <f>Девушки!D40</f>
        <v>0</v>
      </c>
      <c r="D241">
        <f>Девушки!E40</f>
        <v>0</v>
      </c>
      <c r="E241">
        <f>Девушки!F40</f>
        <v>10</v>
      </c>
    </row>
    <row r="242" spans="1:5" x14ac:dyDescent="0.25">
      <c r="A242">
        <f>Девушки!B41</f>
        <v>0</v>
      </c>
      <c r="B242">
        <f>Девушки!C41</f>
        <v>0</v>
      </c>
      <c r="C242">
        <f>Девушки!D41</f>
        <v>0</v>
      </c>
      <c r="D242">
        <f>Девушки!E41</f>
        <v>0</v>
      </c>
      <c r="E242">
        <f>Девушки!F41</f>
        <v>10</v>
      </c>
    </row>
    <row r="243" spans="1:5" x14ac:dyDescent="0.25">
      <c r="A243">
        <f>Девушки!B42</f>
        <v>0</v>
      </c>
      <c r="B243">
        <f>Девушки!C42</f>
        <v>0</v>
      </c>
      <c r="C243">
        <f>Девушки!D42</f>
        <v>0</v>
      </c>
      <c r="D243">
        <f>Девушки!E42</f>
        <v>0</v>
      </c>
      <c r="E243">
        <f>Девушки!F42</f>
        <v>10</v>
      </c>
    </row>
    <row r="244" spans="1:5" x14ac:dyDescent="0.25">
      <c r="A244">
        <f>Девушки!B43</f>
        <v>0</v>
      </c>
      <c r="B244">
        <f>Девушки!C43</f>
        <v>0</v>
      </c>
      <c r="C244">
        <f>Девушки!D43</f>
        <v>0</v>
      </c>
      <c r="D244">
        <f>Девушки!E43</f>
        <v>0</v>
      </c>
      <c r="E244">
        <f>Девушки!F43</f>
        <v>10</v>
      </c>
    </row>
    <row r="245" spans="1:5" x14ac:dyDescent="0.25">
      <c r="A245">
        <f>Девушки!B44</f>
        <v>0</v>
      </c>
      <c r="B245">
        <f>Девушки!C44</f>
        <v>0</v>
      </c>
      <c r="C245">
        <f>Девушки!D44</f>
        <v>0</v>
      </c>
      <c r="D245">
        <f>Девушки!E44</f>
        <v>0</v>
      </c>
      <c r="E245">
        <f>Девушки!F44</f>
        <v>10</v>
      </c>
    </row>
    <row r="246" spans="1:5" x14ac:dyDescent="0.25">
      <c r="A246">
        <f>Девушки!B45</f>
        <v>0</v>
      </c>
      <c r="B246">
        <f>Девушки!C45</f>
        <v>0</v>
      </c>
      <c r="C246">
        <f>Девушки!D45</f>
        <v>0</v>
      </c>
      <c r="D246">
        <f>Девушки!E45</f>
        <v>0</v>
      </c>
      <c r="E246">
        <f>Девушки!F45</f>
        <v>10</v>
      </c>
    </row>
    <row r="247" spans="1:5" x14ac:dyDescent="0.25">
      <c r="A247">
        <f>Девушки!B46</f>
        <v>0</v>
      </c>
      <c r="B247">
        <f>Девушки!C46</f>
        <v>0</v>
      </c>
      <c r="C247">
        <f>Девушки!D46</f>
        <v>0</v>
      </c>
      <c r="D247">
        <f>Девушки!E46</f>
        <v>0</v>
      </c>
      <c r="E247">
        <f>Девушки!F46</f>
        <v>10</v>
      </c>
    </row>
    <row r="248" spans="1:5" x14ac:dyDescent="0.25">
      <c r="A248">
        <f>Девушки!B47</f>
        <v>0</v>
      </c>
      <c r="B248">
        <f>Девушки!C47</f>
        <v>0</v>
      </c>
      <c r="C248">
        <f>Девушки!D47</f>
        <v>0</v>
      </c>
      <c r="D248">
        <f>Девушки!E47</f>
        <v>0</v>
      </c>
      <c r="E248">
        <f>Девушки!F47</f>
        <v>10</v>
      </c>
    </row>
    <row r="249" spans="1:5" x14ac:dyDescent="0.25">
      <c r="A249">
        <f>Девушки!B48</f>
        <v>0</v>
      </c>
      <c r="B249">
        <f>Девушки!C48</f>
        <v>0</v>
      </c>
      <c r="C249">
        <f>Девушки!D48</f>
        <v>0</v>
      </c>
      <c r="D249">
        <f>Девушки!E48</f>
        <v>0</v>
      </c>
      <c r="E249">
        <f>Девушки!F48</f>
        <v>10</v>
      </c>
    </row>
    <row r="250" spans="1:5" x14ac:dyDescent="0.25">
      <c r="A250">
        <f>Девушки!B49</f>
        <v>0</v>
      </c>
      <c r="B250">
        <f>Девушки!C49</f>
        <v>0</v>
      </c>
      <c r="C250">
        <f>Девушки!D49</f>
        <v>0</v>
      </c>
      <c r="D250">
        <f>Девушки!E49</f>
        <v>0</v>
      </c>
      <c r="E250">
        <f>Девушки!F49</f>
        <v>10</v>
      </c>
    </row>
    <row r="251" spans="1:5" x14ac:dyDescent="0.25">
      <c r="A251">
        <f>Девушки!B50</f>
        <v>0</v>
      </c>
      <c r="B251">
        <f>Девушки!C50</f>
        <v>0</v>
      </c>
      <c r="C251">
        <f>Девушки!D50</f>
        <v>0</v>
      </c>
      <c r="D251">
        <f>Девушки!E50</f>
        <v>0</v>
      </c>
      <c r="E251">
        <f>Девушки!F50</f>
        <v>10</v>
      </c>
    </row>
    <row r="252" spans="1:5" x14ac:dyDescent="0.25">
      <c r="A252">
        <f>Девушки!B51</f>
        <v>0</v>
      </c>
      <c r="B252">
        <f>Девушки!C51</f>
        <v>0</v>
      </c>
      <c r="C252">
        <f>Девушки!D51</f>
        <v>0</v>
      </c>
      <c r="D252">
        <f>Девушки!E51</f>
        <v>0</v>
      </c>
      <c r="E252">
        <f>Девушки!F51</f>
        <v>10</v>
      </c>
    </row>
    <row r="253" spans="1:5" x14ac:dyDescent="0.25">
      <c r="A253">
        <f>Девушки!B52</f>
        <v>0</v>
      </c>
      <c r="B253">
        <f>Девушки!C52</f>
        <v>0</v>
      </c>
      <c r="C253">
        <f>Девушки!D52</f>
        <v>0</v>
      </c>
      <c r="D253">
        <f>Девушки!E52</f>
        <v>0</v>
      </c>
      <c r="E253">
        <f>Девушки!F52</f>
        <v>10</v>
      </c>
    </row>
    <row r="254" spans="1:5" x14ac:dyDescent="0.25">
      <c r="A254">
        <f>Девушки!B53</f>
        <v>0</v>
      </c>
      <c r="B254">
        <f>Девушки!C53</f>
        <v>0</v>
      </c>
      <c r="C254">
        <f>Девушки!D53</f>
        <v>0</v>
      </c>
      <c r="D254">
        <f>Девушки!E53</f>
        <v>0</v>
      </c>
      <c r="E254">
        <f>Девушки!F53</f>
        <v>10</v>
      </c>
    </row>
    <row r="255" spans="1:5" x14ac:dyDescent="0.25">
      <c r="A255">
        <f>Девушки!B54</f>
        <v>0</v>
      </c>
      <c r="B255">
        <f>Девушки!C54</f>
        <v>0</v>
      </c>
      <c r="C255">
        <f>Девушки!D54</f>
        <v>0</v>
      </c>
      <c r="D255">
        <f>Девушки!E54</f>
        <v>0</v>
      </c>
      <c r="E255">
        <f>Девушки!F54</f>
        <v>10</v>
      </c>
    </row>
    <row r="256" spans="1:5" x14ac:dyDescent="0.25">
      <c r="A256">
        <f>Девушки!B55</f>
        <v>0</v>
      </c>
      <c r="B256">
        <f>Девушки!C55</f>
        <v>0</v>
      </c>
      <c r="C256">
        <f>Девушки!D55</f>
        <v>0</v>
      </c>
      <c r="D256">
        <f>Девушки!E55</f>
        <v>0</v>
      </c>
      <c r="E256">
        <f>Девушки!F55</f>
        <v>10</v>
      </c>
    </row>
    <row r="257" spans="1:5" x14ac:dyDescent="0.25">
      <c r="A257">
        <f>Девушки!B56</f>
        <v>0</v>
      </c>
      <c r="B257">
        <f>Девушки!C56</f>
        <v>0</v>
      </c>
      <c r="C257">
        <f>Девушки!D56</f>
        <v>0</v>
      </c>
      <c r="D257">
        <f>Девушки!E56</f>
        <v>0</v>
      </c>
      <c r="E257">
        <f>Девушки!F56</f>
        <v>10</v>
      </c>
    </row>
    <row r="258" spans="1:5" x14ac:dyDescent="0.25">
      <c r="A258">
        <f>Девушки!B57</f>
        <v>0</v>
      </c>
      <c r="B258">
        <f>Девушки!C57</f>
        <v>0</v>
      </c>
      <c r="C258">
        <f>Девушки!D57</f>
        <v>0</v>
      </c>
      <c r="D258">
        <f>Девушки!E57</f>
        <v>0</v>
      </c>
      <c r="E258">
        <f>Девушки!F57</f>
        <v>10</v>
      </c>
    </row>
    <row r="259" spans="1:5" x14ac:dyDescent="0.25">
      <c r="A259">
        <f>Девушки!B58</f>
        <v>0</v>
      </c>
      <c r="B259">
        <f>Девушки!C58</f>
        <v>0</v>
      </c>
      <c r="C259">
        <f>Девушки!D58</f>
        <v>0</v>
      </c>
      <c r="D259">
        <f>Девушки!E58</f>
        <v>0</v>
      </c>
      <c r="E259">
        <f>Девушки!F58</f>
        <v>10</v>
      </c>
    </row>
    <row r="260" spans="1:5" x14ac:dyDescent="0.25">
      <c r="A260">
        <f>Девушки!B59</f>
        <v>0</v>
      </c>
      <c r="B260">
        <f>Девушки!C59</f>
        <v>0</v>
      </c>
      <c r="C260">
        <f>Девушки!D59</f>
        <v>0</v>
      </c>
      <c r="D260">
        <f>Девушки!E59</f>
        <v>0</v>
      </c>
      <c r="E260">
        <f>Девушки!F59</f>
        <v>10</v>
      </c>
    </row>
    <row r="261" spans="1:5" x14ac:dyDescent="0.25">
      <c r="A261">
        <f>Девушки!B60</f>
        <v>0</v>
      </c>
      <c r="B261">
        <f>Девушки!C60</f>
        <v>0</v>
      </c>
      <c r="C261">
        <f>Девушки!D60</f>
        <v>0</v>
      </c>
      <c r="D261">
        <f>Девушки!E60</f>
        <v>0</v>
      </c>
      <c r="E261">
        <f>Девушки!F60</f>
        <v>10</v>
      </c>
    </row>
    <row r="262" spans="1:5" x14ac:dyDescent="0.25">
      <c r="A262">
        <f>Девушки!B61</f>
        <v>0</v>
      </c>
      <c r="B262">
        <f>Девушки!C61</f>
        <v>0</v>
      </c>
      <c r="C262">
        <f>Девушки!D61</f>
        <v>0</v>
      </c>
      <c r="D262">
        <f>Девушки!E61</f>
        <v>0</v>
      </c>
      <c r="E262">
        <f>Девушки!F61</f>
        <v>10</v>
      </c>
    </row>
    <row r="263" spans="1:5" x14ac:dyDescent="0.25">
      <c r="A263">
        <f>Девушки!B62</f>
        <v>0</v>
      </c>
      <c r="B263">
        <f>Девушки!C62</f>
        <v>0</v>
      </c>
      <c r="C263">
        <f>Девушки!D62</f>
        <v>0</v>
      </c>
      <c r="D263">
        <f>Девушки!E62</f>
        <v>0</v>
      </c>
      <c r="E263">
        <f>Девушки!F62</f>
        <v>10</v>
      </c>
    </row>
    <row r="264" spans="1:5" x14ac:dyDescent="0.25">
      <c r="A264">
        <f>Девушки!B63</f>
        <v>0</v>
      </c>
      <c r="B264">
        <f>Девушки!C63</f>
        <v>0</v>
      </c>
      <c r="C264">
        <f>Девушки!D63</f>
        <v>0</v>
      </c>
      <c r="D264">
        <f>Девушки!E63</f>
        <v>0</v>
      </c>
      <c r="E264">
        <f>Девушки!F63</f>
        <v>10</v>
      </c>
    </row>
    <row r="265" spans="1:5" x14ac:dyDescent="0.25">
      <c r="A265">
        <f>Девушки!B64</f>
        <v>0</v>
      </c>
      <c r="B265">
        <f>Девушки!C64</f>
        <v>0</v>
      </c>
      <c r="C265">
        <f>Девушки!D64</f>
        <v>0</v>
      </c>
      <c r="D265">
        <f>Девушки!E64</f>
        <v>0</v>
      </c>
      <c r="E265">
        <f>Девушки!F64</f>
        <v>10</v>
      </c>
    </row>
    <row r="266" spans="1:5" x14ac:dyDescent="0.25">
      <c r="A266">
        <f>Девушки!B65</f>
        <v>0</v>
      </c>
      <c r="B266">
        <f>Девушки!C65</f>
        <v>0</v>
      </c>
      <c r="C266">
        <f>Девушки!D65</f>
        <v>0</v>
      </c>
      <c r="D266">
        <f>Девушки!E65</f>
        <v>0</v>
      </c>
      <c r="E266">
        <f>Девушки!F65</f>
        <v>10</v>
      </c>
    </row>
    <row r="267" spans="1:5" x14ac:dyDescent="0.25">
      <c r="A267">
        <f>Девушки!B66</f>
        <v>0</v>
      </c>
      <c r="B267">
        <f>Девушки!C66</f>
        <v>0</v>
      </c>
      <c r="C267">
        <f>Девушки!D66</f>
        <v>0</v>
      </c>
      <c r="D267">
        <f>Девушки!E66</f>
        <v>0</v>
      </c>
      <c r="E267">
        <f>Девушки!F66</f>
        <v>10</v>
      </c>
    </row>
    <row r="268" spans="1:5" x14ac:dyDescent="0.25">
      <c r="A268">
        <f>Девушки!B67</f>
        <v>0</v>
      </c>
      <c r="B268">
        <f>Девушки!C67</f>
        <v>0</v>
      </c>
      <c r="C268">
        <f>Девушки!D67</f>
        <v>0</v>
      </c>
      <c r="D268">
        <f>Девушки!E67</f>
        <v>0</v>
      </c>
      <c r="E268">
        <f>Девушки!F67</f>
        <v>10</v>
      </c>
    </row>
    <row r="269" spans="1:5" x14ac:dyDescent="0.25">
      <c r="A269">
        <f>Девушки!B68</f>
        <v>0</v>
      </c>
      <c r="B269">
        <f>Девушки!C68</f>
        <v>0</v>
      </c>
      <c r="C269">
        <f>Девушки!D68</f>
        <v>0</v>
      </c>
      <c r="D269">
        <f>Девушки!E68</f>
        <v>0</v>
      </c>
      <c r="E269">
        <f>Девушки!F68</f>
        <v>10</v>
      </c>
    </row>
    <row r="270" spans="1:5" x14ac:dyDescent="0.25">
      <c r="A270">
        <f>Девушки!B69</f>
        <v>0</v>
      </c>
      <c r="B270">
        <f>Девушки!C69</f>
        <v>0</v>
      </c>
      <c r="C270">
        <f>Девушки!D69</f>
        <v>0</v>
      </c>
      <c r="D270">
        <f>Девушки!E69</f>
        <v>0</v>
      </c>
      <c r="E270">
        <f>Девушки!F69</f>
        <v>10</v>
      </c>
    </row>
    <row r="271" spans="1:5" x14ac:dyDescent="0.25">
      <c r="A271">
        <f>Девушки!B70</f>
        <v>0</v>
      </c>
      <c r="B271">
        <f>Девушки!C70</f>
        <v>0</v>
      </c>
      <c r="C271">
        <f>Девушки!D70</f>
        <v>0</v>
      </c>
      <c r="D271">
        <f>Девушки!E70</f>
        <v>0</v>
      </c>
      <c r="E271">
        <f>Девушки!F70</f>
        <v>10</v>
      </c>
    </row>
    <row r="272" spans="1:5" x14ac:dyDescent="0.25">
      <c r="A272">
        <f>Девушки!B71</f>
        <v>0</v>
      </c>
      <c r="B272">
        <f>Девушки!C71</f>
        <v>0</v>
      </c>
      <c r="C272">
        <f>Девушки!D71</f>
        <v>0</v>
      </c>
      <c r="D272">
        <f>Девушки!E71</f>
        <v>0</v>
      </c>
      <c r="E272">
        <f>Девушки!F71</f>
        <v>10</v>
      </c>
    </row>
    <row r="273" spans="1:5" x14ac:dyDescent="0.25">
      <c r="A273">
        <f>Девушки!B72</f>
        <v>0</v>
      </c>
      <c r="B273">
        <f>Девушки!C72</f>
        <v>0</v>
      </c>
      <c r="C273">
        <f>Девушки!D72</f>
        <v>0</v>
      </c>
      <c r="D273">
        <f>Девушки!E72</f>
        <v>0</v>
      </c>
      <c r="E273">
        <f>Девушки!F72</f>
        <v>10</v>
      </c>
    </row>
    <row r="274" spans="1:5" x14ac:dyDescent="0.25">
      <c r="A274">
        <f>Девушки!B73</f>
        <v>0</v>
      </c>
      <c r="B274">
        <f>Девушки!C73</f>
        <v>0</v>
      </c>
      <c r="C274">
        <f>Девушки!D73</f>
        <v>0</v>
      </c>
      <c r="D274">
        <f>Девушки!E73</f>
        <v>0</v>
      </c>
      <c r="E274">
        <f>Девушки!F73</f>
        <v>10</v>
      </c>
    </row>
    <row r="275" spans="1:5" x14ac:dyDescent="0.25">
      <c r="A275">
        <f>Девушки!B74</f>
        <v>0</v>
      </c>
      <c r="B275">
        <f>Девушки!C74</f>
        <v>0</v>
      </c>
      <c r="C275">
        <f>Девушки!D74</f>
        <v>0</v>
      </c>
      <c r="D275">
        <f>Девушки!E74</f>
        <v>0</v>
      </c>
      <c r="E275">
        <f>Девушки!F74</f>
        <v>10</v>
      </c>
    </row>
    <row r="276" spans="1:5" x14ac:dyDescent="0.25">
      <c r="A276">
        <f>Девушки!B75</f>
        <v>0</v>
      </c>
      <c r="B276">
        <f>Девушки!C75</f>
        <v>0</v>
      </c>
      <c r="C276">
        <f>Девушки!D75</f>
        <v>0</v>
      </c>
      <c r="D276">
        <f>Девушки!E75</f>
        <v>0</v>
      </c>
      <c r="E276">
        <f>Девушки!F75</f>
        <v>10</v>
      </c>
    </row>
    <row r="277" spans="1:5" x14ac:dyDescent="0.25">
      <c r="A277">
        <f>Девушки!B76</f>
        <v>0</v>
      </c>
      <c r="B277">
        <f>Девушки!C76</f>
        <v>0</v>
      </c>
      <c r="C277">
        <f>Девушки!D76</f>
        <v>0</v>
      </c>
      <c r="D277">
        <f>Девушки!E76</f>
        <v>0</v>
      </c>
      <c r="E277">
        <f>Девушки!F76</f>
        <v>10</v>
      </c>
    </row>
    <row r="278" spans="1:5" x14ac:dyDescent="0.25">
      <c r="A278">
        <f>Девушки!B77</f>
        <v>0</v>
      </c>
      <c r="B278">
        <f>Девушки!C77</f>
        <v>0</v>
      </c>
      <c r="C278">
        <f>Девушки!D77</f>
        <v>0</v>
      </c>
      <c r="D278">
        <f>Девушки!E77</f>
        <v>0</v>
      </c>
      <c r="E278">
        <f>Девушки!F77</f>
        <v>10</v>
      </c>
    </row>
    <row r="279" spans="1:5" x14ac:dyDescent="0.25">
      <c r="A279">
        <f>Девушки!B78</f>
        <v>0</v>
      </c>
      <c r="B279">
        <f>Девушки!C78</f>
        <v>0</v>
      </c>
      <c r="C279">
        <f>Девушки!D78</f>
        <v>0</v>
      </c>
      <c r="D279">
        <f>Девушки!E78</f>
        <v>0</v>
      </c>
      <c r="E279">
        <f>Девушки!F78</f>
        <v>10</v>
      </c>
    </row>
    <row r="280" spans="1:5" x14ac:dyDescent="0.25">
      <c r="A280">
        <f>Девушки!B79</f>
        <v>0</v>
      </c>
      <c r="B280">
        <f>Девушки!C79</f>
        <v>0</v>
      </c>
      <c r="C280">
        <f>Девушки!D79</f>
        <v>0</v>
      </c>
      <c r="D280">
        <f>Девушки!E79</f>
        <v>0</v>
      </c>
      <c r="E280">
        <f>Девушки!F79</f>
        <v>10</v>
      </c>
    </row>
    <row r="281" spans="1:5" x14ac:dyDescent="0.25">
      <c r="A281">
        <f>Девушки!B80</f>
        <v>0</v>
      </c>
      <c r="B281">
        <f>Девушки!C80</f>
        <v>0</v>
      </c>
      <c r="C281">
        <f>Девушки!D80</f>
        <v>0</v>
      </c>
      <c r="D281">
        <f>Девушки!E80</f>
        <v>0</v>
      </c>
      <c r="E281">
        <f>Девушки!F80</f>
        <v>10</v>
      </c>
    </row>
    <row r="282" spans="1:5" x14ac:dyDescent="0.25">
      <c r="A282">
        <f>Девушки!B81</f>
        <v>0</v>
      </c>
      <c r="B282">
        <f>Девушки!C81</f>
        <v>0</v>
      </c>
      <c r="C282">
        <f>Девушки!D81</f>
        <v>0</v>
      </c>
      <c r="D282">
        <f>Девушки!E81</f>
        <v>0</v>
      </c>
      <c r="E282">
        <f>Девушки!F81</f>
        <v>10</v>
      </c>
    </row>
    <row r="283" spans="1:5" x14ac:dyDescent="0.25">
      <c r="A283">
        <f>Девушки!B82</f>
        <v>0</v>
      </c>
      <c r="B283">
        <f>Девушки!C82</f>
        <v>0</v>
      </c>
      <c r="C283">
        <f>Девушки!D82</f>
        <v>0</v>
      </c>
      <c r="D283">
        <f>Девушки!E82</f>
        <v>0</v>
      </c>
      <c r="E283">
        <f>Девушки!F82</f>
        <v>10</v>
      </c>
    </row>
    <row r="284" spans="1:5" x14ac:dyDescent="0.25">
      <c r="A284">
        <f>Девушки!B83</f>
        <v>0</v>
      </c>
      <c r="B284">
        <f>Девушки!C83</f>
        <v>0</v>
      </c>
      <c r="C284">
        <f>Девушки!D83</f>
        <v>0</v>
      </c>
      <c r="D284">
        <f>Девушки!E83</f>
        <v>0</v>
      </c>
      <c r="E284">
        <f>Девушки!F83</f>
        <v>10</v>
      </c>
    </row>
    <row r="285" spans="1:5" x14ac:dyDescent="0.25">
      <c r="A285">
        <f>Девушки!B84</f>
        <v>0</v>
      </c>
      <c r="B285">
        <f>Девушки!C84</f>
        <v>0</v>
      </c>
      <c r="C285">
        <f>Девушки!D84</f>
        <v>0</v>
      </c>
      <c r="D285">
        <f>Девушки!E84</f>
        <v>0</v>
      </c>
      <c r="E285">
        <f>Девушки!F84</f>
        <v>10</v>
      </c>
    </row>
    <row r="286" spans="1:5" x14ac:dyDescent="0.25">
      <c r="A286">
        <f>Девушки!B85</f>
        <v>0</v>
      </c>
      <c r="B286">
        <f>Девушки!C85</f>
        <v>0</v>
      </c>
      <c r="C286">
        <f>Девушки!D85</f>
        <v>0</v>
      </c>
      <c r="D286">
        <f>Девушки!E85</f>
        <v>0</v>
      </c>
      <c r="E286">
        <f>Девушки!F85</f>
        <v>10</v>
      </c>
    </row>
    <row r="287" spans="1:5" x14ac:dyDescent="0.25">
      <c r="A287">
        <f>Девушки!B86</f>
        <v>0</v>
      </c>
      <c r="B287">
        <f>Девушки!C86</f>
        <v>0</v>
      </c>
      <c r="C287">
        <f>Девушки!D86</f>
        <v>0</v>
      </c>
      <c r="D287">
        <f>Девушки!E86</f>
        <v>0</v>
      </c>
      <c r="E287">
        <f>Девушки!F86</f>
        <v>10</v>
      </c>
    </row>
    <row r="288" spans="1:5" x14ac:dyDescent="0.25">
      <c r="A288">
        <f>Девушки!B87</f>
        <v>0</v>
      </c>
      <c r="B288">
        <f>Девушки!C87</f>
        <v>0</v>
      </c>
      <c r="C288">
        <f>Девушки!D87</f>
        <v>0</v>
      </c>
      <c r="D288">
        <f>Девушки!E87</f>
        <v>0</v>
      </c>
      <c r="E288">
        <f>Девушки!F87</f>
        <v>10</v>
      </c>
    </row>
    <row r="289" spans="1:5" x14ac:dyDescent="0.25">
      <c r="A289">
        <f>Девушки!B88</f>
        <v>0</v>
      </c>
      <c r="B289">
        <f>Девушки!C88</f>
        <v>0</v>
      </c>
      <c r="C289">
        <f>Девушки!D88</f>
        <v>0</v>
      </c>
      <c r="D289">
        <f>Девушки!E88</f>
        <v>0</v>
      </c>
      <c r="E289">
        <f>Девушки!F88</f>
        <v>10</v>
      </c>
    </row>
    <row r="290" spans="1:5" x14ac:dyDescent="0.25">
      <c r="A290">
        <f>Девушки!B89</f>
        <v>0</v>
      </c>
      <c r="B290">
        <f>Девушки!C89</f>
        <v>0</v>
      </c>
      <c r="C290">
        <f>Девушки!D89</f>
        <v>0</v>
      </c>
      <c r="D290">
        <f>Девушки!E89</f>
        <v>0</v>
      </c>
      <c r="E290">
        <f>Девушки!F89</f>
        <v>10</v>
      </c>
    </row>
    <row r="291" spans="1:5" x14ac:dyDescent="0.25">
      <c r="A291">
        <f>Девушки!B90</f>
        <v>0</v>
      </c>
      <c r="B291">
        <f>Девушки!C90</f>
        <v>0</v>
      </c>
      <c r="C291">
        <f>Девушки!D90</f>
        <v>0</v>
      </c>
      <c r="D291">
        <f>Девушки!E90</f>
        <v>0</v>
      </c>
      <c r="E291">
        <f>Девушки!F90</f>
        <v>10</v>
      </c>
    </row>
    <row r="292" spans="1:5" x14ac:dyDescent="0.25">
      <c r="A292">
        <f>Девушки!B91</f>
        <v>0</v>
      </c>
      <c r="B292">
        <f>Девушки!C91</f>
        <v>0</v>
      </c>
      <c r="C292">
        <f>Девушки!D91</f>
        <v>0</v>
      </c>
      <c r="D292">
        <f>Девушки!E91</f>
        <v>0</v>
      </c>
      <c r="E292">
        <f>Девушки!F91</f>
        <v>10</v>
      </c>
    </row>
    <row r="293" spans="1:5" x14ac:dyDescent="0.25">
      <c r="A293">
        <f>Девушки!B92</f>
        <v>0</v>
      </c>
      <c r="B293">
        <f>Девушки!C92</f>
        <v>0</v>
      </c>
      <c r="C293">
        <f>Девушки!D92</f>
        <v>0</v>
      </c>
      <c r="D293">
        <f>Девушки!E92</f>
        <v>0</v>
      </c>
      <c r="E293">
        <f>Девушки!F92</f>
        <v>10</v>
      </c>
    </row>
    <row r="294" spans="1:5" x14ac:dyDescent="0.25">
      <c r="A294">
        <f>Девушки!B93</f>
        <v>0</v>
      </c>
      <c r="B294">
        <f>Девушки!C93</f>
        <v>0</v>
      </c>
      <c r="C294">
        <f>Девушки!D93</f>
        <v>0</v>
      </c>
      <c r="D294">
        <f>Девушки!E93</f>
        <v>0</v>
      </c>
      <c r="E294">
        <f>Девушки!F93</f>
        <v>10</v>
      </c>
    </row>
    <row r="295" spans="1:5" x14ac:dyDescent="0.25">
      <c r="A295">
        <f>Девушки!B94</f>
        <v>0</v>
      </c>
      <c r="B295">
        <f>Девушки!C94</f>
        <v>0</v>
      </c>
      <c r="C295">
        <f>Девушки!D94</f>
        <v>0</v>
      </c>
      <c r="D295">
        <f>Девушки!E94</f>
        <v>0</v>
      </c>
      <c r="E295">
        <f>Девушки!F94</f>
        <v>10</v>
      </c>
    </row>
    <row r="296" spans="1:5" x14ac:dyDescent="0.25">
      <c r="A296">
        <f>Девушки!B95</f>
        <v>0</v>
      </c>
      <c r="B296">
        <f>Девушки!C95</f>
        <v>0</v>
      </c>
      <c r="C296">
        <f>Девушки!D95</f>
        <v>0</v>
      </c>
      <c r="D296">
        <f>Девушки!E95</f>
        <v>0</v>
      </c>
      <c r="E296">
        <f>Девушки!F95</f>
        <v>10</v>
      </c>
    </row>
    <row r="297" spans="1:5" x14ac:dyDescent="0.25">
      <c r="A297">
        <f>Девушки!B96</f>
        <v>0</v>
      </c>
      <c r="B297">
        <f>Девушки!C96</f>
        <v>0</v>
      </c>
      <c r="C297">
        <f>Девушки!D96</f>
        <v>0</v>
      </c>
      <c r="D297">
        <f>Девушки!E96</f>
        <v>0</v>
      </c>
      <c r="E297">
        <f>Девушки!F96</f>
        <v>10</v>
      </c>
    </row>
    <row r="298" spans="1:5" x14ac:dyDescent="0.25">
      <c r="A298">
        <f>Девушки!B97</f>
        <v>0</v>
      </c>
      <c r="B298">
        <f>Девушки!C97</f>
        <v>0</v>
      </c>
      <c r="C298">
        <f>Девушки!D97</f>
        <v>0</v>
      </c>
      <c r="D298">
        <f>Девушки!E97</f>
        <v>0</v>
      </c>
      <c r="E298">
        <f>Девушки!F97</f>
        <v>10</v>
      </c>
    </row>
    <row r="299" spans="1:5" x14ac:dyDescent="0.25">
      <c r="A299">
        <f>Девушки!B98</f>
        <v>0</v>
      </c>
      <c r="B299">
        <f>Девушки!C98</f>
        <v>0</v>
      </c>
      <c r="C299">
        <f>Девушки!D98</f>
        <v>0</v>
      </c>
      <c r="D299">
        <f>Девушки!E98</f>
        <v>0</v>
      </c>
      <c r="E299">
        <f>Девушки!F98</f>
        <v>10</v>
      </c>
    </row>
    <row r="300" spans="1:5" x14ac:dyDescent="0.25">
      <c r="A300">
        <f>Девушки!B99</f>
        <v>0</v>
      </c>
      <c r="B300">
        <f>Девушки!C99</f>
        <v>0</v>
      </c>
      <c r="C300">
        <f>Девушки!D99</f>
        <v>0</v>
      </c>
      <c r="D300">
        <f>Девушки!E99</f>
        <v>0</v>
      </c>
      <c r="E300">
        <f>Девушки!F99</f>
        <v>10</v>
      </c>
    </row>
    <row r="301" spans="1:5" x14ac:dyDescent="0.25">
      <c r="A301">
        <f>Девушки!B100</f>
        <v>0</v>
      </c>
      <c r="B301">
        <f>Девушки!C100</f>
        <v>0</v>
      </c>
      <c r="C301">
        <f>Девушки!D100</f>
        <v>0</v>
      </c>
      <c r="D301">
        <f>Девушки!E100</f>
        <v>0</v>
      </c>
      <c r="E301">
        <f>Девушки!F100</f>
        <v>10</v>
      </c>
    </row>
    <row r="302" spans="1:5" x14ac:dyDescent="0.25">
      <c r="A302">
        <f>Девушки!B101</f>
        <v>0</v>
      </c>
      <c r="B302">
        <f>Девушки!C101</f>
        <v>0</v>
      </c>
      <c r="C302">
        <f>Девушки!D101</f>
        <v>0</v>
      </c>
      <c r="D302">
        <f>Девушки!E101</f>
        <v>0</v>
      </c>
      <c r="E302">
        <f>Девушки!F101</f>
        <v>10</v>
      </c>
    </row>
    <row r="303" spans="1:5" x14ac:dyDescent="0.25">
      <c r="A303">
        <f>Девушки!B102</f>
        <v>0</v>
      </c>
      <c r="B303">
        <f>Девушки!C102</f>
        <v>0</v>
      </c>
      <c r="C303">
        <f>Девушки!D102</f>
        <v>0</v>
      </c>
      <c r="D303">
        <f>Девушки!E102</f>
        <v>0</v>
      </c>
      <c r="E303">
        <f>Девушки!F102</f>
        <v>10</v>
      </c>
    </row>
    <row r="304" spans="1:5" x14ac:dyDescent="0.25">
      <c r="A304">
        <f>Девушки!B103</f>
        <v>0</v>
      </c>
      <c r="B304">
        <f>Девушки!C103</f>
        <v>0</v>
      </c>
      <c r="C304">
        <f>Девушки!D103</f>
        <v>0</v>
      </c>
      <c r="D304">
        <f>Девушки!E103</f>
        <v>0</v>
      </c>
      <c r="E304">
        <f>Девушки!F103</f>
        <v>10</v>
      </c>
    </row>
    <row r="305" spans="1:5" x14ac:dyDescent="0.25">
      <c r="A305">
        <f>Девушки!B104</f>
        <v>0</v>
      </c>
      <c r="B305">
        <f>Девушки!C104</f>
        <v>0</v>
      </c>
      <c r="C305">
        <f>Девушки!D104</f>
        <v>0</v>
      </c>
      <c r="D305">
        <f>Девушки!E104</f>
        <v>0</v>
      </c>
      <c r="E305">
        <f>Девушки!F104</f>
        <v>10</v>
      </c>
    </row>
    <row r="306" spans="1:5" x14ac:dyDescent="0.25">
      <c r="A306">
        <f>Девушки!B105</f>
        <v>0</v>
      </c>
      <c r="B306">
        <f>Девушки!C105</f>
        <v>0</v>
      </c>
      <c r="C306">
        <f>Девушки!D105</f>
        <v>0</v>
      </c>
      <c r="D306">
        <f>Девушки!E105</f>
        <v>0</v>
      </c>
      <c r="E306">
        <f>Девушки!F105</f>
        <v>10</v>
      </c>
    </row>
    <row r="307" spans="1:5" x14ac:dyDescent="0.25">
      <c r="A307">
        <f>Девушки!B106</f>
        <v>0</v>
      </c>
      <c r="B307">
        <f>Девушки!C106</f>
        <v>0</v>
      </c>
      <c r="C307">
        <f>Девушки!D106</f>
        <v>0</v>
      </c>
      <c r="D307">
        <f>Девушки!E106</f>
        <v>0</v>
      </c>
      <c r="E307">
        <f>Девушки!F106</f>
        <v>10</v>
      </c>
    </row>
    <row r="308" spans="1:5" x14ac:dyDescent="0.25">
      <c r="A308">
        <f>Девушки!B107</f>
        <v>0</v>
      </c>
      <c r="B308">
        <f>Девушки!C107</f>
        <v>0</v>
      </c>
      <c r="C308">
        <f>Девушки!D107</f>
        <v>0</v>
      </c>
      <c r="D308">
        <f>Девушки!E107</f>
        <v>0</v>
      </c>
      <c r="E308">
        <f>Девушки!F107</f>
        <v>10</v>
      </c>
    </row>
    <row r="309" spans="1:5" x14ac:dyDescent="0.25">
      <c r="A309">
        <f>Девушки!B108</f>
        <v>0</v>
      </c>
      <c r="B309">
        <f>Девушки!C108</f>
        <v>0</v>
      </c>
      <c r="C309">
        <f>Девушки!D108</f>
        <v>0</v>
      </c>
      <c r="D309">
        <f>Девушки!E108</f>
        <v>0</v>
      </c>
      <c r="E309">
        <f>Девушки!F108</f>
        <v>10</v>
      </c>
    </row>
    <row r="310" spans="1:5" x14ac:dyDescent="0.25">
      <c r="A310">
        <f>Девушки!B109</f>
        <v>0</v>
      </c>
      <c r="B310">
        <f>Девушки!C109</f>
        <v>0</v>
      </c>
      <c r="C310">
        <f>Девушки!D109</f>
        <v>0</v>
      </c>
      <c r="D310">
        <f>Девушки!E109</f>
        <v>0</v>
      </c>
      <c r="E310">
        <f>Девушки!F109</f>
        <v>10</v>
      </c>
    </row>
    <row r="311" spans="1:5" x14ac:dyDescent="0.25">
      <c r="A311">
        <f>Девушки!B110</f>
        <v>0</v>
      </c>
      <c r="B311">
        <f>Девушки!C110</f>
        <v>0</v>
      </c>
      <c r="C311">
        <f>Девушки!D110</f>
        <v>0</v>
      </c>
      <c r="D311">
        <f>Девушки!E110</f>
        <v>0</v>
      </c>
      <c r="E311">
        <f>Девушки!F110</f>
        <v>10</v>
      </c>
    </row>
    <row r="312" spans="1:5" x14ac:dyDescent="0.25">
      <c r="A312">
        <f>Девушки!B111</f>
        <v>0</v>
      </c>
      <c r="B312">
        <f>Девушки!C111</f>
        <v>0</v>
      </c>
      <c r="C312">
        <f>Девушки!D111</f>
        <v>0</v>
      </c>
      <c r="D312">
        <f>Девушки!E111</f>
        <v>0</v>
      </c>
      <c r="E312">
        <f>Девушки!F111</f>
        <v>10</v>
      </c>
    </row>
    <row r="313" spans="1:5" x14ac:dyDescent="0.25">
      <c r="A313">
        <f>Девушки!B112</f>
        <v>0</v>
      </c>
      <c r="B313">
        <f>Девушки!C112</f>
        <v>0</v>
      </c>
      <c r="C313">
        <f>Девушки!D112</f>
        <v>0</v>
      </c>
      <c r="D313">
        <f>Девушки!E112</f>
        <v>0</v>
      </c>
      <c r="E313">
        <f>Девушки!F112</f>
        <v>10</v>
      </c>
    </row>
    <row r="314" spans="1:5" x14ac:dyDescent="0.25">
      <c r="A314">
        <f>Девушки!B113</f>
        <v>0</v>
      </c>
      <c r="B314">
        <f>Девушки!C113</f>
        <v>0</v>
      </c>
      <c r="C314">
        <f>Девушки!D113</f>
        <v>0</v>
      </c>
      <c r="D314">
        <f>Девушки!E113</f>
        <v>0</v>
      </c>
      <c r="E314">
        <f>Девушки!F113</f>
        <v>10</v>
      </c>
    </row>
    <row r="315" spans="1:5" x14ac:dyDescent="0.25">
      <c r="A315">
        <f>Девушки!B114</f>
        <v>0</v>
      </c>
      <c r="B315">
        <f>Девушки!C114</f>
        <v>0</v>
      </c>
      <c r="C315">
        <f>Девушки!D114</f>
        <v>0</v>
      </c>
      <c r="D315">
        <f>Девушки!E114</f>
        <v>0</v>
      </c>
      <c r="E315">
        <f>Девушки!F114</f>
        <v>10</v>
      </c>
    </row>
    <row r="316" spans="1:5" x14ac:dyDescent="0.25">
      <c r="A316">
        <f>Девушки!B115</f>
        <v>0</v>
      </c>
      <c r="B316">
        <f>Девушки!C115</f>
        <v>0</v>
      </c>
      <c r="C316">
        <f>Девушки!D115</f>
        <v>0</v>
      </c>
      <c r="D316">
        <f>Девушки!E115</f>
        <v>0</v>
      </c>
      <c r="E316">
        <f>Девушки!F115</f>
        <v>10</v>
      </c>
    </row>
    <row r="317" spans="1:5" x14ac:dyDescent="0.25">
      <c r="A317">
        <f>Девушки!B116</f>
        <v>0</v>
      </c>
      <c r="B317">
        <f>Девушки!C116</f>
        <v>0</v>
      </c>
      <c r="C317">
        <f>Девушки!D116</f>
        <v>0</v>
      </c>
      <c r="D317">
        <f>Девушки!E116</f>
        <v>0</v>
      </c>
      <c r="E317">
        <f>Девушки!F116</f>
        <v>10</v>
      </c>
    </row>
    <row r="318" spans="1:5" x14ac:dyDescent="0.25">
      <c r="A318">
        <f>Девушки!B117</f>
        <v>0</v>
      </c>
      <c r="B318">
        <f>Девушки!C117</f>
        <v>0</v>
      </c>
      <c r="C318">
        <f>Девушки!D117</f>
        <v>0</v>
      </c>
      <c r="D318">
        <f>Девушки!E117</f>
        <v>0</v>
      </c>
      <c r="E318">
        <f>Девушки!F117</f>
        <v>10</v>
      </c>
    </row>
    <row r="319" spans="1:5" x14ac:dyDescent="0.25">
      <c r="A319">
        <f>Девушки!B118</f>
        <v>0</v>
      </c>
      <c r="B319">
        <f>Девушки!C118</f>
        <v>0</v>
      </c>
      <c r="C319">
        <f>Девушки!D118</f>
        <v>0</v>
      </c>
      <c r="D319">
        <f>Девушки!E118</f>
        <v>0</v>
      </c>
      <c r="E319">
        <f>Девушки!F118</f>
        <v>10</v>
      </c>
    </row>
    <row r="320" spans="1:5" x14ac:dyDescent="0.25">
      <c r="A320">
        <f>Девушки!B119</f>
        <v>0</v>
      </c>
      <c r="B320">
        <f>Девушки!C119</f>
        <v>0</v>
      </c>
      <c r="C320">
        <f>Девушки!D119</f>
        <v>0</v>
      </c>
      <c r="D320">
        <f>Девушки!E119</f>
        <v>0</v>
      </c>
      <c r="E320">
        <f>Девушки!F119</f>
        <v>10</v>
      </c>
    </row>
    <row r="321" spans="1:5" x14ac:dyDescent="0.25">
      <c r="A321">
        <f>Девушки!B120</f>
        <v>0</v>
      </c>
      <c r="B321">
        <f>Девушки!C120</f>
        <v>0</v>
      </c>
      <c r="C321">
        <f>Девушки!D120</f>
        <v>0</v>
      </c>
      <c r="D321">
        <f>Девушки!E120</f>
        <v>0</v>
      </c>
      <c r="E321">
        <f>Девушки!F120</f>
        <v>10</v>
      </c>
    </row>
    <row r="322" spans="1:5" x14ac:dyDescent="0.25">
      <c r="A322">
        <f>Девушки!B121</f>
        <v>0</v>
      </c>
      <c r="B322">
        <f>Девушки!C121</f>
        <v>0</v>
      </c>
      <c r="C322">
        <f>Девушки!D121</f>
        <v>0</v>
      </c>
      <c r="D322">
        <f>Девушки!E121</f>
        <v>0</v>
      </c>
      <c r="E322">
        <f>Девушки!F121</f>
        <v>10</v>
      </c>
    </row>
    <row r="323" spans="1:5" x14ac:dyDescent="0.25">
      <c r="A323">
        <f>Девушки!B122</f>
        <v>0</v>
      </c>
      <c r="B323">
        <f>Девушки!C122</f>
        <v>0</v>
      </c>
      <c r="C323">
        <f>Девушки!D122</f>
        <v>0</v>
      </c>
      <c r="D323">
        <f>Девушки!E122</f>
        <v>0</v>
      </c>
      <c r="E323">
        <f>Девушки!F122</f>
        <v>10</v>
      </c>
    </row>
    <row r="324" spans="1:5" x14ac:dyDescent="0.25">
      <c r="A324">
        <f>Девушки!B123</f>
        <v>0</v>
      </c>
      <c r="B324">
        <f>Девушки!C123</f>
        <v>0</v>
      </c>
      <c r="C324">
        <f>Девушки!D123</f>
        <v>0</v>
      </c>
      <c r="D324">
        <f>Девушки!E123</f>
        <v>0</v>
      </c>
      <c r="E324">
        <f>Девушки!F123</f>
        <v>10</v>
      </c>
    </row>
    <row r="325" spans="1:5" x14ac:dyDescent="0.25">
      <c r="A325">
        <f>Девушки!B124</f>
        <v>0</v>
      </c>
      <c r="B325">
        <f>Девушки!C124</f>
        <v>0</v>
      </c>
      <c r="C325">
        <f>Девушки!D124</f>
        <v>0</v>
      </c>
      <c r="D325">
        <f>Девушки!E124</f>
        <v>0</v>
      </c>
      <c r="E325">
        <f>Девушки!F124</f>
        <v>10</v>
      </c>
    </row>
    <row r="326" spans="1:5" x14ac:dyDescent="0.25">
      <c r="A326">
        <f>Девушки!B125</f>
        <v>0</v>
      </c>
      <c r="B326">
        <f>Девушки!C125</f>
        <v>0</v>
      </c>
      <c r="C326">
        <f>Девушки!D125</f>
        <v>0</v>
      </c>
      <c r="D326">
        <f>Девушки!E125</f>
        <v>0</v>
      </c>
      <c r="E326">
        <f>Девушки!F125</f>
        <v>10</v>
      </c>
    </row>
    <row r="327" spans="1:5" x14ac:dyDescent="0.25">
      <c r="A327">
        <f>Девушки!B126</f>
        <v>0</v>
      </c>
      <c r="B327">
        <f>Девушки!C126</f>
        <v>0</v>
      </c>
      <c r="C327">
        <f>Девушки!D126</f>
        <v>0</v>
      </c>
      <c r="D327">
        <f>Девушки!E126</f>
        <v>0</v>
      </c>
      <c r="E327">
        <f>Девушки!F126</f>
        <v>10</v>
      </c>
    </row>
    <row r="328" spans="1:5" x14ac:dyDescent="0.25">
      <c r="A328">
        <f>Девушки!B127</f>
        <v>0</v>
      </c>
      <c r="B328">
        <f>Девушки!C127</f>
        <v>0</v>
      </c>
      <c r="C328">
        <f>Девушки!D127</f>
        <v>0</v>
      </c>
      <c r="D328">
        <f>Девушки!E127</f>
        <v>0</v>
      </c>
      <c r="E328">
        <f>Девушки!F127</f>
        <v>10</v>
      </c>
    </row>
    <row r="329" spans="1:5" x14ac:dyDescent="0.25">
      <c r="A329">
        <f>Девушки!B128</f>
        <v>0</v>
      </c>
      <c r="B329">
        <f>Девушки!C128</f>
        <v>0</v>
      </c>
      <c r="C329">
        <f>Девушки!D128</f>
        <v>0</v>
      </c>
      <c r="D329">
        <f>Девушки!E128</f>
        <v>0</v>
      </c>
      <c r="E329">
        <f>Девушки!F128</f>
        <v>10</v>
      </c>
    </row>
    <row r="330" spans="1:5" x14ac:dyDescent="0.25">
      <c r="A330">
        <f>Девушки!B129</f>
        <v>0</v>
      </c>
      <c r="B330">
        <f>Девушки!C129</f>
        <v>0</v>
      </c>
      <c r="C330">
        <f>Девушки!D129</f>
        <v>0</v>
      </c>
      <c r="D330">
        <f>Девушки!E129</f>
        <v>0</v>
      </c>
      <c r="E330">
        <f>Девушки!F129</f>
        <v>10</v>
      </c>
    </row>
    <row r="331" spans="1:5" x14ac:dyDescent="0.25">
      <c r="A331">
        <f>Девушки!B130</f>
        <v>0</v>
      </c>
      <c r="B331">
        <f>Девушки!C130</f>
        <v>0</v>
      </c>
      <c r="C331">
        <f>Девушки!D130</f>
        <v>0</v>
      </c>
      <c r="D331">
        <f>Девушки!E130</f>
        <v>0</v>
      </c>
      <c r="E331">
        <f>Девушки!F130</f>
        <v>10</v>
      </c>
    </row>
    <row r="332" spans="1:5" x14ac:dyDescent="0.25">
      <c r="A332">
        <f>Девушки!B131</f>
        <v>0</v>
      </c>
      <c r="B332">
        <f>Девушки!C131</f>
        <v>0</v>
      </c>
      <c r="C332">
        <f>Девушки!D131</f>
        <v>0</v>
      </c>
      <c r="D332">
        <f>Девушки!E131</f>
        <v>0</v>
      </c>
      <c r="E332">
        <f>Девушки!F131</f>
        <v>10</v>
      </c>
    </row>
    <row r="333" spans="1:5" x14ac:dyDescent="0.25">
      <c r="A333">
        <f>Девушки!B132</f>
        <v>0</v>
      </c>
      <c r="B333">
        <f>Девушки!C132</f>
        <v>0</v>
      </c>
      <c r="C333">
        <f>Девушки!D132</f>
        <v>0</v>
      </c>
      <c r="D333">
        <f>Девушки!E132</f>
        <v>0</v>
      </c>
      <c r="E333">
        <f>Девушки!F132</f>
        <v>10</v>
      </c>
    </row>
    <row r="334" spans="1:5" x14ac:dyDescent="0.25">
      <c r="A334">
        <f>Девушки!B133</f>
        <v>0</v>
      </c>
      <c r="B334">
        <f>Девушки!C133</f>
        <v>0</v>
      </c>
      <c r="C334">
        <f>Девушки!D133</f>
        <v>0</v>
      </c>
      <c r="D334">
        <f>Девушки!E133</f>
        <v>0</v>
      </c>
      <c r="E334">
        <f>Девушки!F133</f>
        <v>10</v>
      </c>
    </row>
    <row r="335" spans="1:5" x14ac:dyDescent="0.25">
      <c r="A335">
        <f>Девушки!B134</f>
        <v>0</v>
      </c>
      <c r="B335">
        <f>Девушки!C134</f>
        <v>0</v>
      </c>
      <c r="C335">
        <f>Девушки!D134</f>
        <v>0</v>
      </c>
      <c r="D335">
        <f>Девушки!E134</f>
        <v>0</v>
      </c>
      <c r="E335">
        <f>Девушки!F134</f>
        <v>10</v>
      </c>
    </row>
    <row r="336" spans="1:5" x14ac:dyDescent="0.25">
      <c r="A336">
        <f>Девушки!B135</f>
        <v>0</v>
      </c>
      <c r="B336">
        <f>Девушки!C135</f>
        <v>0</v>
      </c>
      <c r="C336">
        <f>Девушки!D135</f>
        <v>0</v>
      </c>
      <c r="D336">
        <f>Девушки!E135</f>
        <v>0</v>
      </c>
      <c r="E336">
        <f>Девушки!F135</f>
        <v>10</v>
      </c>
    </row>
    <row r="337" spans="1:5" x14ac:dyDescent="0.25">
      <c r="A337">
        <f>Девушки!B136</f>
        <v>0</v>
      </c>
      <c r="B337">
        <f>Девушки!C136</f>
        <v>0</v>
      </c>
      <c r="C337">
        <f>Девушки!D136</f>
        <v>0</v>
      </c>
      <c r="D337">
        <f>Девушки!E136</f>
        <v>0</v>
      </c>
      <c r="E337">
        <f>Девушки!F136</f>
        <v>10</v>
      </c>
    </row>
    <row r="338" spans="1:5" x14ac:dyDescent="0.25">
      <c r="A338">
        <f>Девушки!B137</f>
        <v>0</v>
      </c>
      <c r="B338">
        <f>Девушки!C137</f>
        <v>0</v>
      </c>
      <c r="C338">
        <f>Девушки!D137</f>
        <v>0</v>
      </c>
      <c r="D338">
        <f>Девушки!E137</f>
        <v>0</v>
      </c>
      <c r="E338">
        <f>Девушки!F137</f>
        <v>10</v>
      </c>
    </row>
    <row r="339" spans="1:5" x14ac:dyDescent="0.25">
      <c r="A339">
        <f>Девушки!B138</f>
        <v>0</v>
      </c>
      <c r="B339">
        <f>Девушки!C138</f>
        <v>0</v>
      </c>
      <c r="C339">
        <f>Девушки!D138</f>
        <v>0</v>
      </c>
      <c r="D339">
        <f>Девушки!E138</f>
        <v>0</v>
      </c>
      <c r="E339">
        <f>Девушки!F138</f>
        <v>10</v>
      </c>
    </row>
    <row r="340" spans="1:5" x14ac:dyDescent="0.25">
      <c r="A340">
        <f>Девушки!B139</f>
        <v>0</v>
      </c>
      <c r="B340">
        <f>Девушки!C139</f>
        <v>0</v>
      </c>
      <c r="C340">
        <f>Девушки!D139</f>
        <v>0</v>
      </c>
      <c r="D340">
        <f>Девушки!E139</f>
        <v>0</v>
      </c>
      <c r="E340">
        <f>Девушки!F139</f>
        <v>10</v>
      </c>
    </row>
    <row r="341" spans="1:5" x14ac:dyDescent="0.25">
      <c r="A341">
        <f>Девушки!B140</f>
        <v>0</v>
      </c>
      <c r="B341">
        <f>Девушки!C140</f>
        <v>0</v>
      </c>
      <c r="C341">
        <f>Девушки!D140</f>
        <v>0</v>
      </c>
      <c r="D341">
        <f>Девушки!E140</f>
        <v>0</v>
      </c>
      <c r="E341">
        <f>Девушки!F140</f>
        <v>10</v>
      </c>
    </row>
    <row r="342" spans="1:5" x14ac:dyDescent="0.25">
      <c r="A342">
        <f>Девушки!B141</f>
        <v>0</v>
      </c>
      <c r="B342">
        <f>Девушки!C141</f>
        <v>0</v>
      </c>
      <c r="C342">
        <f>Девушки!D141</f>
        <v>0</v>
      </c>
      <c r="D342">
        <f>Девушки!E141</f>
        <v>0</v>
      </c>
      <c r="E342">
        <f>Девушки!F141</f>
        <v>10</v>
      </c>
    </row>
    <row r="343" spans="1:5" x14ac:dyDescent="0.25">
      <c r="A343">
        <f>Девушки!B142</f>
        <v>0</v>
      </c>
      <c r="B343">
        <f>Девушки!C142</f>
        <v>0</v>
      </c>
      <c r="C343">
        <f>Девушки!D142</f>
        <v>0</v>
      </c>
      <c r="D343">
        <f>Девушки!E142</f>
        <v>0</v>
      </c>
      <c r="E343">
        <f>Девушки!F142</f>
        <v>10</v>
      </c>
    </row>
    <row r="344" spans="1:5" x14ac:dyDescent="0.25">
      <c r="A344">
        <f>Девушки!B143</f>
        <v>0</v>
      </c>
      <c r="B344">
        <f>Девушки!C143</f>
        <v>0</v>
      </c>
      <c r="C344">
        <f>Девушки!D143</f>
        <v>0</v>
      </c>
      <c r="D344">
        <f>Девушки!E143</f>
        <v>0</v>
      </c>
      <c r="E344">
        <f>Девушки!F143</f>
        <v>10</v>
      </c>
    </row>
    <row r="345" spans="1:5" x14ac:dyDescent="0.25">
      <c r="A345">
        <f>Девушки!B144</f>
        <v>0</v>
      </c>
      <c r="B345">
        <f>Девушки!C144</f>
        <v>0</v>
      </c>
      <c r="C345">
        <f>Девушки!D144</f>
        <v>0</v>
      </c>
      <c r="D345">
        <f>Девушки!E144</f>
        <v>0</v>
      </c>
      <c r="E345">
        <f>Девушки!F144</f>
        <v>10</v>
      </c>
    </row>
    <row r="346" spans="1:5" x14ac:dyDescent="0.25">
      <c r="A346">
        <f>Девушки!B145</f>
        <v>0</v>
      </c>
      <c r="B346">
        <f>Девушки!C145</f>
        <v>0</v>
      </c>
      <c r="C346">
        <f>Девушки!D145</f>
        <v>0</v>
      </c>
      <c r="D346">
        <f>Девушки!E145</f>
        <v>0</v>
      </c>
      <c r="E346">
        <f>Девушки!F145</f>
        <v>10</v>
      </c>
    </row>
    <row r="347" spans="1:5" x14ac:dyDescent="0.25">
      <c r="A347">
        <f>Девушки!B146</f>
        <v>0</v>
      </c>
      <c r="B347">
        <f>Девушки!C146</f>
        <v>0</v>
      </c>
      <c r="C347">
        <f>Девушки!D146</f>
        <v>0</v>
      </c>
      <c r="D347">
        <f>Девушки!E146</f>
        <v>0</v>
      </c>
      <c r="E347">
        <f>Девушки!F146</f>
        <v>10</v>
      </c>
    </row>
    <row r="348" spans="1:5" x14ac:dyDescent="0.25">
      <c r="A348">
        <f>Девушки!B147</f>
        <v>0</v>
      </c>
      <c r="B348">
        <f>Девушки!C147</f>
        <v>0</v>
      </c>
      <c r="C348">
        <f>Девушки!D147</f>
        <v>0</v>
      </c>
      <c r="D348">
        <f>Девушки!E147</f>
        <v>0</v>
      </c>
      <c r="E348">
        <f>Девушки!F147</f>
        <v>10</v>
      </c>
    </row>
    <row r="349" spans="1:5" x14ac:dyDescent="0.25">
      <c r="A349">
        <f>Девушки!B148</f>
        <v>0</v>
      </c>
      <c r="B349">
        <f>Девушки!C148</f>
        <v>0</v>
      </c>
      <c r="C349">
        <f>Девушки!D148</f>
        <v>0</v>
      </c>
      <c r="D349">
        <f>Девушки!E148</f>
        <v>0</v>
      </c>
      <c r="E349">
        <f>Девушки!F148</f>
        <v>10</v>
      </c>
    </row>
    <row r="350" spans="1:5" x14ac:dyDescent="0.25">
      <c r="A350">
        <f>Девушки!B149</f>
        <v>0</v>
      </c>
      <c r="B350">
        <f>Девушки!C149</f>
        <v>0</v>
      </c>
      <c r="C350">
        <f>Девушки!D149</f>
        <v>0</v>
      </c>
      <c r="D350">
        <f>Девушки!E149</f>
        <v>0</v>
      </c>
      <c r="E350">
        <f>Девушки!F149</f>
        <v>10</v>
      </c>
    </row>
    <row r="351" spans="1:5" x14ac:dyDescent="0.25">
      <c r="A351">
        <f>Девушки!B150</f>
        <v>0</v>
      </c>
      <c r="B351">
        <f>Девушки!C150</f>
        <v>0</v>
      </c>
      <c r="C351">
        <f>Девушки!D150</f>
        <v>0</v>
      </c>
      <c r="D351">
        <f>Девушки!E150</f>
        <v>0</v>
      </c>
      <c r="E351">
        <f>Девушки!F150</f>
        <v>10</v>
      </c>
    </row>
    <row r="352" spans="1:5" x14ac:dyDescent="0.25">
      <c r="A352">
        <f>Девушки!B151</f>
        <v>0</v>
      </c>
      <c r="B352">
        <f>Девушки!C151</f>
        <v>0</v>
      </c>
      <c r="C352">
        <f>Девушки!D151</f>
        <v>0</v>
      </c>
      <c r="D352">
        <f>Девушки!E151</f>
        <v>0</v>
      </c>
      <c r="E352">
        <f>Девушки!F151</f>
        <v>10</v>
      </c>
    </row>
    <row r="353" spans="1:5" x14ac:dyDescent="0.25">
      <c r="A353">
        <f>Девушки!B152</f>
        <v>0</v>
      </c>
      <c r="B353">
        <f>Девушки!C152</f>
        <v>0</v>
      </c>
      <c r="C353">
        <f>Девушки!D152</f>
        <v>0</v>
      </c>
      <c r="D353">
        <f>Девушки!E152</f>
        <v>0</v>
      </c>
      <c r="E353">
        <f>Девушки!F152</f>
        <v>10</v>
      </c>
    </row>
    <row r="354" spans="1:5" x14ac:dyDescent="0.25">
      <c r="A354">
        <f>Девушки!B153</f>
        <v>0</v>
      </c>
      <c r="B354">
        <f>Девушки!C153</f>
        <v>0</v>
      </c>
      <c r="C354">
        <f>Девушки!D153</f>
        <v>0</v>
      </c>
      <c r="D354">
        <f>Девушки!E153</f>
        <v>0</v>
      </c>
      <c r="E354">
        <f>Девушки!F153</f>
        <v>10</v>
      </c>
    </row>
    <row r="355" spans="1:5" x14ac:dyDescent="0.25">
      <c r="A355">
        <f>Девушки!B154</f>
        <v>0</v>
      </c>
      <c r="B355">
        <f>Девушки!C154</f>
        <v>0</v>
      </c>
      <c r="C355">
        <f>Девушки!D154</f>
        <v>0</v>
      </c>
      <c r="D355">
        <f>Девушки!E154</f>
        <v>0</v>
      </c>
      <c r="E355">
        <f>Девушки!F154</f>
        <v>10</v>
      </c>
    </row>
    <row r="356" spans="1:5" x14ac:dyDescent="0.25">
      <c r="A356">
        <f>Девушки!B155</f>
        <v>0</v>
      </c>
      <c r="B356">
        <f>Девушки!C155</f>
        <v>0</v>
      </c>
      <c r="C356">
        <f>Девушки!D155</f>
        <v>0</v>
      </c>
      <c r="D356">
        <f>Девушки!E155</f>
        <v>0</v>
      </c>
      <c r="E356">
        <f>Девушки!F155</f>
        <v>10</v>
      </c>
    </row>
    <row r="357" spans="1:5" x14ac:dyDescent="0.25">
      <c r="A357">
        <f>Девушки!B156</f>
        <v>0</v>
      </c>
      <c r="B357">
        <f>Девушки!C156</f>
        <v>0</v>
      </c>
      <c r="C357">
        <f>Девушки!D156</f>
        <v>0</v>
      </c>
      <c r="D357">
        <f>Девушки!E156</f>
        <v>0</v>
      </c>
      <c r="E357">
        <f>Девушки!F156</f>
        <v>10</v>
      </c>
    </row>
    <row r="358" spans="1:5" x14ac:dyDescent="0.25">
      <c r="A358">
        <f>Девушки!B157</f>
        <v>0</v>
      </c>
      <c r="B358">
        <f>Девушки!C157</f>
        <v>0</v>
      </c>
      <c r="C358">
        <f>Девушки!D157</f>
        <v>0</v>
      </c>
      <c r="D358">
        <f>Девушки!E157</f>
        <v>0</v>
      </c>
      <c r="E358">
        <f>Девушки!F157</f>
        <v>10</v>
      </c>
    </row>
    <row r="359" spans="1:5" x14ac:dyDescent="0.25">
      <c r="A359">
        <f>Девушки!B158</f>
        <v>0</v>
      </c>
      <c r="B359">
        <f>Девушки!C158</f>
        <v>0</v>
      </c>
      <c r="C359">
        <f>Девушки!D158</f>
        <v>0</v>
      </c>
      <c r="D359">
        <f>Девушки!E158</f>
        <v>0</v>
      </c>
      <c r="E359">
        <f>Девушки!F158</f>
        <v>10</v>
      </c>
    </row>
    <row r="360" spans="1:5" x14ac:dyDescent="0.25">
      <c r="A360">
        <f>Девушки!B159</f>
        <v>0</v>
      </c>
      <c r="B360">
        <f>Девушки!C159</f>
        <v>0</v>
      </c>
      <c r="C360">
        <f>Девушки!D159</f>
        <v>0</v>
      </c>
      <c r="D360">
        <f>Девушки!E159</f>
        <v>0</v>
      </c>
      <c r="E360">
        <f>Девушки!F159</f>
        <v>10</v>
      </c>
    </row>
    <row r="361" spans="1:5" x14ac:dyDescent="0.25">
      <c r="A361">
        <f>Девушки!B160</f>
        <v>0</v>
      </c>
      <c r="B361">
        <f>Девушки!C160</f>
        <v>0</v>
      </c>
      <c r="C361">
        <f>Девушки!D160</f>
        <v>0</v>
      </c>
      <c r="D361">
        <f>Девушки!E160</f>
        <v>0</v>
      </c>
      <c r="E361">
        <f>Девушки!F160</f>
        <v>10</v>
      </c>
    </row>
    <row r="362" spans="1:5" x14ac:dyDescent="0.25">
      <c r="A362">
        <f>Девушки!B161</f>
        <v>0</v>
      </c>
      <c r="B362">
        <f>Девушки!C161</f>
        <v>0</v>
      </c>
      <c r="C362">
        <f>Девушки!D161</f>
        <v>0</v>
      </c>
      <c r="D362">
        <f>Девушки!E161</f>
        <v>0</v>
      </c>
      <c r="E362">
        <f>Девушки!F161</f>
        <v>10</v>
      </c>
    </row>
    <row r="363" spans="1:5" x14ac:dyDescent="0.25">
      <c r="A363">
        <f>Девушки!B162</f>
        <v>0</v>
      </c>
      <c r="B363">
        <f>Девушки!C162</f>
        <v>0</v>
      </c>
      <c r="C363">
        <f>Девушки!D162</f>
        <v>0</v>
      </c>
      <c r="D363">
        <f>Девушки!E162</f>
        <v>0</v>
      </c>
      <c r="E363">
        <f>Девушки!F162</f>
        <v>10</v>
      </c>
    </row>
    <row r="364" spans="1:5" x14ac:dyDescent="0.25">
      <c r="A364">
        <f>Девушки!B163</f>
        <v>0</v>
      </c>
      <c r="B364">
        <f>Девушки!C163</f>
        <v>0</v>
      </c>
      <c r="C364">
        <f>Девушки!D163</f>
        <v>0</v>
      </c>
      <c r="D364">
        <f>Девушки!E163</f>
        <v>0</v>
      </c>
      <c r="E364">
        <f>Девушки!F163</f>
        <v>10</v>
      </c>
    </row>
    <row r="365" spans="1:5" x14ac:dyDescent="0.25">
      <c r="A365">
        <f>Девушки!B164</f>
        <v>0</v>
      </c>
      <c r="B365">
        <f>Девушки!C164</f>
        <v>0</v>
      </c>
      <c r="C365">
        <f>Девушки!D164</f>
        <v>0</v>
      </c>
      <c r="D365">
        <f>Девушки!E164</f>
        <v>0</v>
      </c>
      <c r="E365">
        <f>Девушки!F164</f>
        <v>10</v>
      </c>
    </row>
    <row r="366" spans="1:5" x14ac:dyDescent="0.25">
      <c r="A366">
        <f>Девушки!B165</f>
        <v>0</v>
      </c>
      <c r="B366">
        <f>Девушки!C165</f>
        <v>0</v>
      </c>
      <c r="C366">
        <f>Девушки!D165</f>
        <v>0</v>
      </c>
      <c r="D366">
        <f>Девушки!E165</f>
        <v>0</v>
      </c>
      <c r="E366">
        <f>Девушки!F165</f>
        <v>10</v>
      </c>
    </row>
    <row r="367" spans="1:5" x14ac:dyDescent="0.25">
      <c r="A367">
        <f>Девушки!B166</f>
        <v>0</v>
      </c>
      <c r="B367">
        <f>Девушки!C166</f>
        <v>0</v>
      </c>
      <c r="C367">
        <f>Девушки!D166</f>
        <v>0</v>
      </c>
      <c r="D367">
        <f>Девушки!E166</f>
        <v>0</v>
      </c>
      <c r="E367">
        <f>Девушки!F166</f>
        <v>10</v>
      </c>
    </row>
    <row r="368" spans="1:5" x14ac:dyDescent="0.25">
      <c r="A368">
        <f>Девушки!B167</f>
        <v>0</v>
      </c>
      <c r="B368">
        <f>Девушки!C167</f>
        <v>0</v>
      </c>
      <c r="C368">
        <f>Девушки!D167</f>
        <v>0</v>
      </c>
      <c r="D368">
        <f>Девушки!E167</f>
        <v>0</v>
      </c>
      <c r="E368">
        <f>Девушки!F167</f>
        <v>10</v>
      </c>
    </row>
    <row r="369" spans="1:5" x14ac:dyDescent="0.25">
      <c r="A369">
        <f>Девушки!B168</f>
        <v>0</v>
      </c>
      <c r="B369">
        <f>Девушки!C168</f>
        <v>0</v>
      </c>
      <c r="C369">
        <f>Девушки!D168</f>
        <v>0</v>
      </c>
      <c r="D369">
        <f>Девушки!E168</f>
        <v>0</v>
      </c>
      <c r="E369">
        <f>Девушки!F168</f>
        <v>10</v>
      </c>
    </row>
    <row r="370" spans="1:5" x14ac:dyDescent="0.25">
      <c r="A370">
        <f>Девушки!B169</f>
        <v>0</v>
      </c>
      <c r="B370">
        <f>Девушки!C169</f>
        <v>0</v>
      </c>
      <c r="C370">
        <f>Девушки!D169</f>
        <v>0</v>
      </c>
      <c r="D370">
        <f>Девушки!E169</f>
        <v>0</v>
      </c>
      <c r="E370">
        <f>Девушки!F169</f>
        <v>10</v>
      </c>
    </row>
    <row r="371" spans="1:5" x14ac:dyDescent="0.25">
      <c r="A371">
        <f>Девушки!B170</f>
        <v>0</v>
      </c>
      <c r="B371">
        <f>Девушки!C170</f>
        <v>0</v>
      </c>
      <c r="C371">
        <f>Девушки!D170</f>
        <v>0</v>
      </c>
      <c r="D371">
        <f>Девушки!E170</f>
        <v>0</v>
      </c>
      <c r="E371">
        <f>Девушки!F170</f>
        <v>10</v>
      </c>
    </row>
    <row r="372" spans="1:5" x14ac:dyDescent="0.25">
      <c r="A372">
        <f>Девушки!B171</f>
        <v>0</v>
      </c>
      <c r="B372">
        <f>Девушки!C171</f>
        <v>0</v>
      </c>
      <c r="C372">
        <f>Девушки!D171</f>
        <v>0</v>
      </c>
      <c r="D372">
        <f>Девушки!E171</f>
        <v>0</v>
      </c>
      <c r="E372">
        <f>Девушки!F171</f>
        <v>10</v>
      </c>
    </row>
    <row r="373" spans="1:5" x14ac:dyDescent="0.25">
      <c r="A373">
        <f>Девушки!B172</f>
        <v>0</v>
      </c>
      <c r="B373">
        <f>Девушки!C172</f>
        <v>0</v>
      </c>
      <c r="C373">
        <f>Девушки!D172</f>
        <v>0</v>
      </c>
      <c r="D373">
        <f>Девушки!E172</f>
        <v>0</v>
      </c>
      <c r="E373">
        <f>Девушки!F172</f>
        <v>10</v>
      </c>
    </row>
    <row r="374" spans="1:5" x14ac:dyDescent="0.25">
      <c r="A374">
        <f>Девушки!B173</f>
        <v>0</v>
      </c>
      <c r="B374">
        <f>Девушки!C173</f>
        <v>0</v>
      </c>
      <c r="C374">
        <f>Девушки!D173</f>
        <v>0</v>
      </c>
      <c r="D374">
        <f>Девушки!E173</f>
        <v>0</v>
      </c>
      <c r="E374">
        <f>Девушки!F173</f>
        <v>10</v>
      </c>
    </row>
    <row r="375" spans="1:5" x14ac:dyDescent="0.25">
      <c r="A375">
        <f>Девушки!B174</f>
        <v>0</v>
      </c>
      <c r="B375">
        <f>Девушки!C174</f>
        <v>0</v>
      </c>
      <c r="C375">
        <f>Девушки!D174</f>
        <v>0</v>
      </c>
      <c r="D375">
        <f>Девушки!E174</f>
        <v>0</v>
      </c>
      <c r="E375">
        <f>Девушки!F174</f>
        <v>10</v>
      </c>
    </row>
    <row r="376" spans="1:5" x14ac:dyDescent="0.25">
      <c r="A376">
        <f>Девушки!B175</f>
        <v>0</v>
      </c>
      <c r="B376">
        <f>Девушки!C175</f>
        <v>0</v>
      </c>
      <c r="C376">
        <f>Девушки!D175</f>
        <v>0</v>
      </c>
      <c r="D376">
        <f>Девушки!E175</f>
        <v>0</v>
      </c>
      <c r="E376">
        <f>Девушки!F175</f>
        <v>10</v>
      </c>
    </row>
    <row r="377" spans="1:5" x14ac:dyDescent="0.25">
      <c r="A377">
        <f>Девушки!B176</f>
        <v>0</v>
      </c>
      <c r="B377">
        <f>Девушки!C176</f>
        <v>0</v>
      </c>
      <c r="C377">
        <f>Девушки!D176</f>
        <v>0</v>
      </c>
      <c r="D377">
        <f>Девушки!E176</f>
        <v>0</v>
      </c>
      <c r="E377">
        <f>Девушки!F176</f>
        <v>10</v>
      </c>
    </row>
    <row r="378" spans="1:5" x14ac:dyDescent="0.25">
      <c r="A378">
        <f>Девушки!B177</f>
        <v>0</v>
      </c>
      <c r="B378">
        <f>Девушки!C177</f>
        <v>0</v>
      </c>
      <c r="C378">
        <f>Девушки!D177</f>
        <v>0</v>
      </c>
      <c r="D378">
        <f>Девушки!E177</f>
        <v>0</v>
      </c>
      <c r="E378">
        <f>Девушки!F177</f>
        <v>10</v>
      </c>
    </row>
    <row r="379" spans="1:5" x14ac:dyDescent="0.25">
      <c r="A379">
        <f>Девушки!B178</f>
        <v>0</v>
      </c>
      <c r="B379">
        <f>Девушки!C178</f>
        <v>0</v>
      </c>
      <c r="C379">
        <f>Девушки!D178</f>
        <v>0</v>
      </c>
      <c r="D379">
        <f>Девушки!E178</f>
        <v>0</v>
      </c>
      <c r="E379">
        <f>Девушки!F178</f>
        <v>10</v>
      </c>
    </row>
    <row r="380" spans="1:5" x14ac:dyDescent="0.25">
      <c r="A380">
        <f>Девушки!B179</f>
        <v>0</v>
      </c>
      <c r="B380">
        <f>Девушки!C179</f>
        <v>0</v>
      </c>
      <c r="C380">
        <f>Девушки!D179</f>
        <v>0</v>
      </c>
      <c r="D380">
        <f>Девушки!E179</f>
        <v>0</v>
      </c>
      <c r="E380">
        <f>Девушки!F179</f>
        <v>10</v>
      </c>
    </row>
    <row r="381" spans="1:5" x14ac:dyDescent="0.25">
      <c r="A381">
        <f>Девушки!B180</f>
        <v>0</v>
      </c>
      <c r="B381">
        <f>Девушки!C180</f>
        <v>0</v>
      </c>
      <c r="C381">
        <f>Девушки!D180</f>
        <v>0</v>
      </c>
      <c r="D381">
        <f>Девушки!E180</f>
        <v>0</v>
      </c>
      <c r="E381">
        <f>Девушки!F180</f>
        <v>10</v>
      </c>
    </row>
    <row r="382" spans="1:5" x14ac:dyDescent="0.25">
      <c r="A382">
        <f>Девушки!B181</f>
        <v>0</v>
      </c>
      <c r="B382">
        <f>Девушки!C181</f>
        <v>0</v>
      </c>
      <c r="C382">
        <f>Девушки!D181</f>
        <v>0</v>
      </c>
      <c r="D382">
        <f>Девушки!E181</f>
        <v>0</v>
      </c>
      <c r="E382">
        <f>Девушки!F181</f>
        <v>10</v>
      </c>
    </row>
    <row r="383" spans="1:5" x14ac:dyDescent="0.25">
      <c r="A383">
        <f>Девушки!B182</f>
        <v>0</v>
      </c>
      <c r="B383">
        <f>Девушки!C182</f>
        <v>0</v>
      </c>
      <c r="C383">
        <f>Девушки!D182</f>
        <v>0</v>
      </c>
      <c r="D383">
        <f>Девушки!E182</f>
        <v>0</v>
      </c>
      <c r="E383">
        <f>Девушки!F182</f>
        <v>10</v>
      </c>
    </row>
    <row r="384" spans="1:5" x14ac:dyDescent="0.25">
      <c r="A384">
        <f>Девушки!B183</f>
        <v>0</v>
      </c>
      <c r="B384">
        <f>Девушки!C183</f>
        <v>0</v>
      </c>
      <c r="C384">
        <f>Девушки!D183</f>
        <v>0</v>
      </c>
      <c r="D384">
        <f>Девушки!E183</f>
        <v>0</v>
      </c>
      <c r="E384">
        <f>Девушки!F183</f>
        <v>10</v>
      </c>
    </row>
    <row r="385" spans="1:5" x14ac:dyDescent="0.25">
      <c r="A385">
        <f>Девушки!B184</f>
        <v>0</v>
      </c>
      <c r="B385">
        <f>Девушки!C184</f>
        <v>0</v>
      </c>
      <c r="C385">
        <f>Девушки!D184</f>
        <v>0</v>
      </c>
      <c r="D385">
        <f>Девушки!E184</f>
        <v>0</v>
      </c>
      <c r="E385">
        <f>Девушки!F184</f>
        <v>10</v>
      </c>
    </row>
    <row r="386" spans="1:5" x14ac:dyDescent="0.25">
      <c r="A386">
        <f>Девушки!B185</f>
        <v>0</v>
      </c>
      <c r="B386">
        <f>Девушки!C185</f>
        <v>0</v>
      </c>
      <c r="C386">
        <f>Девушки!D185</f>
        <v>0</v>
      </c>
      <c r="D386">
        <f>Девушки!E185</f>
        <v>0</v>
      </c>
      <c r="E386">
        <f>Девушки!F185</f>
        <v>10</v>
      </c>
    </row>
    <row r="387" spans="1:5" x14ac:dyDescent="0.25">
      <c r="A387">
        <f>Девушки!B186</f>
        <v>0</v>
      </c>
      <c r="B387">
        <f>Девушки!C186</f>
        <v>0</v>
      </c>
      <c r="C387">
        <f>Девушки!D186</f>
        <v>0</v>
      </c>
      <c r="D387">
        <f>Девушки!E186</f>
        <v>0</v>
      </c>
      <c r="E387">
        <f>Девушки!F186</f>
        <v>10</v>
      </c>
    </row>
    <row r="388" spans="1:5" x14ac:dyDescent="0.25">
      <c r="A388">
        <f>Девушки!B187</f>
        <v>0</v>
      </c>
      <c r="B388">
        <f>Девушки!C187</f>
        <v>0</v>
      </c>
      <c r="C388">
        <f>Девушки!D187</f>
        <v>0</v>
      </c>
      <c r="D388">
        <f>Девушки!E187</f>
        <v>0</v>
      </c>
      <c r="E388">
        <f>Девушки!F187</f>
        <v>10</v>
      </c>
    </row>
    <row r="389" spans="1:5" x14ac:dyDescent="0.25">
      <c r="A389">
        <f>Девушки!B188</f>
        <v>0</v>
      </c>
      <c r="B389">
        <f>Девушки!C188</f>
        <v>0</v>
      </c>
      <c r="C389">
        <f>Девушки!D188</f>
        <v>0</v>
      </c>
      <c r="D389">
        <f>Девушки!E188</f>
        <v>0</v>
      </c>
      <c r="E389">
        <f>Девушки!F188</f>
        <v>10</v>
      </c>
    </row>
    <row r="390" spans="1:5" x14ac:dyDescent="0.25">
      <c r="A390">
        <f>Девушки!B189</f>
        <v>0</v>
      </c>
      <c r="B390">
        <f>Девушки!C189</f>
        <v>0</v>
      </c>
      <c r="C390">
        <f>Девушки!D189</f>
        <v>0</v>
      </c>
      <c r="D390">
        <f>Девушки!E189</f>
        <v>0</v>
      </c>
      <c r="E390">
        <f>Девушки!F189</f>
        <v>10</v>
      </c>
    </row>
    <row r="391" spans="1:5" x14ac:dyDescent="0.25">
      <c r="A391">
        <f>Девушки!B190</f>
        <v>0</v>
      </c>
      <c r="B391">
        <f>Девушки!C190</f>
        <v>0</v>
      </c>
      <c r="C391">
        <f>Девушки!D190</f>
        <v>0</v>
      </c>
      <c r="D391">
        <f>Девушки!E190</f>
        <v>0</v>
      </c>
      <c r="E391">
        <f>Девушки!F190</f>
        <v>10</v>
      </c>
    </row>
    <row r="392" spans="1:5" x14ac:dyDescent="0.25">
      <c r="A392">
        <f>Девушки!B191</f>
        <v>0</v>
      </c>
      <c r="B392">
        <f>Девушки!C191</f>
        <v>0</v>
      </c>
      <c r="C392">
        <f>Девушки!D191</f>
        <v>0</v>
      </c>
      <c r="D392">
        <f>Девушки!E191</f>
        <v>0</v>
      </c>
      <c r="E392">
        <f>Девушки!F191</f>
        <v>10</v>
      </c>
    </row>
    <row r="393" spans="1:5" x14ac:dyDescent="0.25">
      <c r="A393">
        <f>Девушки!B192</f>
        <v>0</v>
      </c>
      <c r="B393">
        <f>Девушки!C192</f>
        <v>0</v>
      </c>
      <c r="C393">
        <f>Девушки!D192</f>
        <v>0</v>
      </c>
      <c r="D393">
        <f>Девушки!E192</f>
        <v>0</v>
      </c>
      <c r="E393">
        <f>Девушки!F192</f>
        <v>10</v>
      </c>
    </row>
    <row r="394" spans="1:5" x14ac:dyDescent="0.25">
      <c r="A394">
        <f>Девушки!B193</f>
        <v>0</v>
      </c>
      <c r="B394">
        <f>Девушки!C193</f>
        <v>0</v>
      </c>
      <c r="C394">
        <f>Девушки!D193</f>
        <v>0</v>
      </c>
      <c r="D394">
        <f>Девушки!E193</f>
        <v>0</v>
      </c>
      <c r="E394">
        <f>Девушки!F193</f>
        <v>10</v>
      </c>
    </row>
    <row r="395" spans="1:5" x14ac:dyDescent="0.25">
      <c r="A395">
        <f>Девушки!B194</f>
        <v>0</v>
      </c>
      <c r="B395">
        <f>Девушки!C194</f>
        <v>0</v>
      </c>
      <c r="C395">
        <f>Девушки!D194</f>
        <v>0</v>
      </c>
      <c r="D395">
        <f>Девушки!E194</f>
        <v>0</v>
      </c>
      <c r="E395">
        <f>Девушки!F194</f>
        <v>10</v>
      </c>
    </row>
    <row r="396" spans="1:5" x14ac:dyDescent="0.25">
      <c r="A396">
        <f>Девушки!B195</f>
        <v>0</v>
      </c>
      <c r="B396">
        <f>Девушки!C195</f>
        <v>0</v>
      </c>
      <c r="C396">
        <f>Девушки!D195</f>
        <v>0</v>
      </c>
      <c r="D396">
        <f>Девушки!E195</f>
        <v>0</v>
      </c>
      <c r="E396">
        <f>Девушки!F195</f>
        <v>10</v>
      </c>
    </row>
    <row r="397" spans="1:5" x14ac:dyDescent="0.25">
      <c r="A397">
        <f>Девушки!B196</f>
        <v>0</v>
      </c>
      <c r="B397">
        <f>Девушки!C196</f>
        <v>0</v>
      </c>
      <c r="C397">
        <f>Девушки!D196</f>
        <v>0</v>
      </c>
      <c r="D397">
        <f>Девушки!E196</f>
        <v>0</v>
      </c>
      <c r="E397">
        <f>Девушки!F196</f>
        <v>10</v>
      </c>
    </row>
    <row r="398" spans="1:5" x14ac:dyDescent="0.25">
      <c r="A398">
        <f>Девушки!B197</f>
        <v>0</v>
      </c>
      <c r="B398">
        <f>Девушки!C197</f>
        <v>0</v>
      </c>
      <c r="C398">
        <f>Девушки!D197</f>
        <v>0</v>
      </c>
      <c r="D398">
        <f>Девушки!E197</f>
        <v>0</v>
      </c>
      <c r="E398">
        <f>Девушки!F197</f>
        <v>10</v>
      </c>
    </row>
    <row r="399" spans="1:5" x14ac:dyDescent="0.25">
      <c r="A399">
        <f>Девушки!B198</f>
        <v>0</v>
      </c>
      <c r="B399">
        <f>Девушки!C198</f>
        <v>0</v>
      </c>
      <c r="C399">
        <f>Девушки!D198</f>
        <v>0</v>
      </c>
      <c r="D399">
        <f>Девушки!E198</f>
        <v>0</v>
      </c>
      <c r="E399">
        <f>Девушки!F198</f>
        <v>10</v>
      </c>
    </row>
    <row r="400" spans="1:5" x14ac:dyDescent="0.25">
      <c r="A400">
        <f>Девушки!B199</f>
        <v>0</v>
      </c>
      <c r="B400">
        <f>Девушки!C199</f>
        <v>0</v>
      </c>
      <c r="C400">
        <f>Девушки!D199</f>
        <v>0</v>
      </c>
      <c r="D400">
        <f>Девушки!E199</f>
        <v>0</v>
      </c>
      <c r="E400">
        <f>Девушки!F199</f>
        <v>10</v>
      </c>
    </row>
    <row r="401" spans="1:5" x14ac:dyDescent="0.25">
      <c r="A401">
        <f>Девушки!B200</f>
        <v>0</v>
      </c>
      <c r="B401">
        <f>Девушки!C200</f>
        <v>0</v>
      </c>
      <c r="C401">
        <f>Девушки!D200</f>
        <v>0</v>
      </c>
      <c r="D401">
        <f>Девушки!E200</f>
        <v>0</v>
      </c>
      <c r="E401">
        <f>Девушки!F200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Юноши</vt:lpstr>
      <vt:lpstr>Девушки</vt:lpstr>
      <vt:lpstr>Командные_итоги</vt:lpstr>
      <vt:lpstr>Очки_юноши</vt:lpstr>
      <vt:lpstr>Очки_девушки</vt:lpstr>
      <vt:lpstr>Служебный_лист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</dc:creator>
  <cp:lastModifiedBy>User</cp:lastModifiedBy>
  <cp:lastPrinted>2016-12-18T11:26:26Z</cp:lastPrinted>
  <dcterms:created xsi:type="dcterms:W3CDTF">2016-12-16T10:33:33Z</dcterms:created>
  <dcterms:modified xsi:type="dcterms:W3CDTF">2016-12-18T11:31:09Z</dcterms:modified>
</cp:coreProperties>
</file>